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4CDBA27C-2ECF-4C7D-8985-5F8F2DE194C8}"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38" r:id="rId2"/>
    <sheet name="Example calculations" sheetId="40" r:id="rId3"/>
    <sheet name="Example outputs-total win area" sheetId="4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0" l="1"/>
  <c r="A5" i="40"/>
  <c r="B3" i="41"/>
  <c r="A3" i="40"/>
  <c r="A6" i="40"/>
  <c r="B6" i="40"/>
  <c r="B3" i="40"/>
  <c r="B4" i="40"/>
  <c r="B7" i="40"/>
  <c r="B8" i="40"/>
  <c r="B9" i="40"/>
  <c r="B4" i="41"/>
  <c r="A4" i="40"/>
  <c r="A7" i="40"/>
  <c r="A8" i="40"/>
  <c r="A9" i="40"/>
</calcChain>
</file>

<file path=xl/sharedStrings.xml><?xml version="1.0" encoding="utf-8"?>
<sst xmlns="http://schemas.openxmlformats.org/spreadsheetml/2006/main" count="87" uniqueCount="35">
  <si>
    <t>Units</t>
  </si>
  <si>
    <t>Note</t>
  </si>
  <si>
    <t xml:space="preserve">Inspector's name: </t>
  </si>
  <si>
    <t>Date:</t>
  </si>
  <si>
    <t>Jane Jones</t>
  </si>
  <si>
    <t>unitless</t>
  </si>
  <si>
    <t>No</t>
  </si>
  <si>
    <t>Yes</t>
  </si>
  <si>
    <t>Classroom Name:</t>
  </si>
  <si>
    <t xml:space="preserve"> Window Number</t>
  </si>
  <si>
    <t>Openable Window Area</t>
  </si>
  <si>
    <t>Output Parameter</t>
  </si>
  <si>
    <t>Calculated Value</t>
  </si>
  <si>
    <t xml:space="preserve">Classroom Window Openable Area Inspection Datasheet (using International System of Units [SI] units) </t>
  </si>
  <si>
    <t>cm</t>
  </si>
  <si>
    <r>
      <t>m</t>
    </r>
    <r>
      <rPr>
        <vertAlign val="superscript"/>
        <sz val="12"/>
        <rFont val="Arial"/>
        <family val="2"/>
      </rPr>
      <t>2</t>
    </r>
  </si>
  <si>
    <t>Units 
(floor area)</t>
  </si>
  <si>
    <t>User Input 2:
 Window Number</t>
  </si>
  <si>
    <t xml:space="preserve">User Input 3:
 Is window obstructed? (Yes or No) </t>
  </si>
  <si>
    <t>Units 
(input 4)</t>
  </si>
  <si>
    <t>Units (input 5)</t>
  </si>
  <si>
    <t>User Input 1:
Room Floor Area</t>
  </si>
  <si>
    <t>Blank</t>
  </si>
  <si>
    <t xml:space="preserve">User Input 5:
 Window Height or Swing-open Distance </t>
  </si>
  <si>
    <t>User Input 4:
Window Width or Swing-open Distance</t>
  </si>
  <si>
    <t>(see note for window 1)</t>
  </si>
  <si>
    <t>If the window is unobstructed, enter "No" for "User Input 3." 
If the window is obstructed and cannot open, enter "Yes" for "User Input 3" 
and then "0" for both "User Input 4" and "User Input 5."</t>
  </si>
  <si>
    <t xml:space="preserve">Total openable area 
for unobstructed windows </t>
  </si>
  <si>
    <t>Total window openable area 
as a percentage of floor area</t>
  </si>
  <si>
    <r>
      <t>Note:</t>
    </r>
    <r>
      <rPr>
        <sz val="12"/>
        <color theme="1"/>
        <rFont val="Arial"/>
        <family val="2"/>
      </rPr>
      <t xml:space="preserve"> Title 24 requires that classrooms 
have windows with a total openable area 
of at least four percent of the floor area 
or a mechanical ventilation system 
with an outdoor air VR of at least 
15 cfm/occupant or 0.15 cfm/ft</t>
    </r>
    <r>
      <rPr>
        <vertAlign val="superscript"/>
        <sz val="12"/>
        <color theme="1"/>
        <rFont val="Arial"/>
        <family val="2"/>
      </rPr>
      <t>2</t>
    </r>
    <r>
      <rPr>
        <sz val="12"/>
        <color theme="1"/>
        <rFont val="Arial"/>
        <family val="2"/>
      </rPr>
      <t>, whichever is greater</t>
    </r>
  </si>
  <si>
    <t>Openable area for each window is calculated as 
"Width or Swing-open Distance" × "Height or Swing-open Distance"</t>
  </si>
  <si>
    <r>
      <t xml:space="preserve">Disclaimer: This spreadsheet is for illustrative purposes only based on the inputs that a user enters </t>
    </r>
    <r>
      <rPr>
        <sz val="12"/>
        <rFont val="Arial"/>
        <family val="2"/>
      </rPr>
      <t>in the tab of "Example datasheet"</t>
    </r>
    <r>
      <rPr>
        <sz val="12"/>
        <color theme="1"/>
        <rFont val="Arial"/>
        <family val="2"/>
      </rPr>
      <t>. It demonstrates how to estimate total openable area of windows. For details of how to conduct DIY inspection for the area of openable windows in classrooms, see Appendix B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</si>
  <si>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 xml:space="preserve">Calculated Values based on Example Datasheet </t>
  </si>
  <si>
    <r>
      <t xml:space="preserve">Estimated </t>
    </r>
    <r>
      <rPr>
        <b/>
        <sz val="12"/>
        <rFont val="Arial"/>
        <family val="2"/>
      </rPr>
      <t>percentage of total openable window area to floor area:  Model Outputs</t>
    </r>
  </si>
  <si>
    <r>
      <t>Information t</t>
    </r>
    <r>
      <rPr>
        <b/>
        <sz val="12"/>
        <rFont val="Arial"/>
        <family val="2"/>
      </rPr>
      <t xml:space="preserve">o be entered by field inspector (or user) : Enter (or overwrite) values in the columns of "User Input 1", "User Input 2", "User Input 3",  "User Input 4", and "User Input 5", and in cells B2, D2 and F2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</si>
</sst>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sz val="12"/>
      <color theme="1"/>
      <name val="Calibri"/>
      <family val="2"/>
      <scheme val="minor"/>
    </font>
    <font>
      <i/>
      <sz val="12"/>
      <color theme="1"/>
      <name val="Arial"/>
      <family val="2"/>
    </font>
    <font>
      <vertAlign val="superscript"/>
      <sz val="12"/>
      <name val="Arial"/>
      <family val="2"/>
    </font>
    <font>
      <b/>
      <sz val="11"/>
      <color theme="1"/>
      <name val="Calibri"/>
      <family val="2"/>
      <scheme val="minor"/>
    </font>
    <font>
      <sz val="11"/>
      <name val="Calibri"/>
      <family val="2"/>
      <scheme val="minor"/>
    </font>
    <font>
      <sz val="11"/>
      <color theme="1"/>
      <name val="Arial"/>
      <family val="2"/>
    </font>
    <font>
      <vertAlign val="superscript"/>
      <sz val="12"/>
      <color theme="1"/>
      <name val="Arial"/>
      <family val="2"/>
    </font>
    <font>
      <sz val="12"/>
      <color theme="0"/>
      <name val="Arial"/>
      <family val="2"/>
    </font>
    <font>
      <b/>
      <sz val="12"/>
      <color theme="0"/>
      <name val="Arial"/>
      <family val="2"/>
    </font>
    <font>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1" fillId="0" borderId="0"/>
  </cellStyleXfs>
  <cellXfs count="46">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7" fillId="0" borderId="0" xfId="0" applyFont="1"/>
    <xf numFmtId="0" fontId="2" fillId="0" borderId="0" xfId="0" applyFont="1" applyAlignment="1">
      <alignment wrapText="1"/>
    </xf>
    <xf numFmtId="0" fontId="2" fillId="0" borderId="0" xfId="1" applyFont="1" applyFill="1" applyAlignment="1">
      <alignment wrapText="1"/>
    </xf>
    <xf numFmtId="0" fontId="7" fillId="0" borderId="0" xfId="0" applyFont="1" applyFill="1"/>
    <xf numFmtId="0" fontId="3" fillId="0" borderId="0" xfId="0" applyFont="1" applyAlignment="1">
      <alignment vertical="center" wrapText="1"/>
    </xf>
    <xf numFmtId="0" fontId="2" fillId="0" borderId="0" xfId="1" applyFont="1" applyFill="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wrapText="1"/>
    </xf>
    <xf numFmtId="0" fontId="6" fillId="2" borderId="1" xfId="0" applyFont="1" applyFill="1" applyBorder="1" applyAlignment="1">
      <alignment horizontal="center" vertical="center" wrapText="1"/>
    </xf>
    <xf numFmtId="0" fontId="0" fillId="0" borderId="0" xfId="0" applyFill="1"/>
    <xf numFmtId="0" fontId="11" fillId="0" borderId="0" xfId="0" applyFont="1"/>
    <xf numFmtId="0" fontId="4" fillId="0" borderId="0" xfId="0" applyFont="1" applyAlignment="1">
      <alignment horizontal="left" vertical="center"/>
    </xf>
    <xf numFmtId="0" fontId="6" fillId="2" borderId="7" xfId="0" applyFont="1" applyFill="1" applyBorder="1" applyAlignment="1">
      <alignment horizontal="center" vertical="center" wrapText="1"/>
    </xf>
    <xf numFmtId="0" fontId="12" fillId="0" borderId="0" xfId="0" applyFont="1"/>
    <xf numFmtId="0" fontId="2" fillId="0" borderId="0" xfId="0" applyFont="1"/>
    <xf numFmtId="0" fontId="4" fillId="0" borderId="0" xfId="0" applyFont="1" applyAlignment="1">
      <alignment wrapText="1"/>
    </xf>
    <xf numFmtId="0" fontId="6" fillId="2" borderId="3" xfId="0" applyFont="1" applyFill="1" applyBorder="1" applyAlignment="1">
      <alignment horizontal="center" vertical="center" wrapText="1"/>
    </xf>
    <xf numFmtId="0" fontId="0" fillId="2" borderId="0" xfId="0" applyFill="1"/>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6" fillId="2" borderId="2" xfId="0" applyFont="1" applyFill="1" applyBorder="1" applyAlignment="1">
      <alignment horizontal="center" vertical="center"/>
    </xf>
    <xf numFmtId="2" fontId="5" fillId="0" borderId="0" xfId="0" applyNumberFormat="1" applyFont="1" applyAlignment="1">
      <alignment vertical="center"/>
    </xf>
    <xf numFmtId="2" fontId="15" fillId="3" borderId="5" xfId="0" applyNumberFormat="1" applyFont="1" applyFill="1" applyBorder="1" applyAlignment="1">
      <alignment horizontal="center" vertical="center" wrapText="1"/>
    </xf>
    <xf numFmtId="2" fontId="5" fillId="2" borderId="1" xfId="0" applyNumberFormat="1" applyFont="1" applyFill="1" applyBorder="1" applyAlignment="1" applyProtection="1">
      <alignment horizontal="center" vertical="center" wrapText="1"/>
      <protection locked="0"/>
    </xf>
    <xf numFmtId="2" fontId="11" fillId="0" borderId="0" xfId="0" applyNumberFormat="1" applyFont="1"/>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16" fillId="2" borderId="1" xfId="0" applyFont="1" applyFill="1" applyBorder="1" applyAlignment="1">
      <alignment horizontal="center" vertical="center"/>
    </xf>
    <xf numFmtId="14" fontId="5" fillId="0" borderId="0" xfId="0" applyNumberFormat="1" applyFont="1" applyAlignment="1">
      <alignment horizontal="center" vertical="center"/>
    </xf>
    <xf numFmtId="0" fontId="5" fillId="0" borderId="0" xfId="0" applyNumberFormat="1"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xf numFmtId="165" fontId="5" fillId="2" borderId="2"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cellXfs>
  <cellStyles count="2">
    <cellStyle name="Normal" xfId="0" builtinId="0"/>
    <cellStyle name="Normal_Sheet1" xfId="1" xr:uid="{00000000-0005-0000-0000-000002000000}"/>
  </cellStyles>
  <dxfs count="30">
    <dxf>
      <font>
        <strike val="0"/>
        <outline val="0"/>
        <shadow val="0"/>
        <u val="none"/>
        <sz val="12"/>
        <name val="Arial"/>
        <family val="2"/>
        <scheme val="none"/>
      </font>
      <fill>
        <patternFill>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sz val="12"/>
        <name val="Arial"/>
        <family val="2"/>
        <scheme val="none"/>
      </font>
      <numFmt numFmtId="166" formatCode="0.000"/>
      <fill>
        <patternFill>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sz val="12"/>
        <name val="Arial"/>
        <family val="2"/>
        <scheme val="none"/>
      </font>
      <fill>
        <patternFill>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border outline="0">
        <top style="thin">
          <color auto="1"/>
        </top>
      </border>
    </dxf>
    <dxf>
      <font>
        <strike val="0"/>
        <outline val="0"/>
        <shadow val="0"/>
        <u val="none"/>
        <sz val="12"/>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ill>
        <patternFill>
          <fgColor indexed="64"/>
          <bgColor theme="0"/>
        </patternFill>
      </fill>
      <border outline="0">
        <left style="thin">
          <color auto="1"/>
        </left>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fgColor indexed="64"/>
          <bgColor theme="0"/>
        </patternFill>
      </fill>
      <border outline="0">
        <left style="thin">
          <color auto="1"/>
        </left>
        <right style="thin">
          <color auto="1"/>
        </right>
      </border>
    </dxf>
    <dxf>
      <font>
        <strike val="0"/>
        <outline val="0"/>
        <shadow val="0"/>
        <u val="none"/>
        <vertAlign val="baseline"/>
        <sz val="12"/>
        <color auto="1"/>
        <name val="Arial"/>
        <family val="2"/>
        <scheme val="none"/>
      </font>
      <fill>
        <patternFill>
          <fgColor indexed="64"/>
          <bgColor theme="0"/>
        </patternFill>
      </fill>
      <border outline="0">
        <left style="thin">
          <color auto="1"/>
        </left>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fgColor indexed="64"/>
          <bgColor theme="0"/>
        </patternFill>
      </fill>
      <border diagonalUp="0" diagonalDown="0" outline="0">
        <left style="thin">
          <color auto="1"/>
        </left>
        <right style="thin">
          <color auto="1"/>
        </right>
        <top style="thin">
          <color auto="1"/>
        </top>
        <bottom style="thin">
          <color auto="1"/>
        </bottom>
      </border>
    </dxf>
    <dxf>
      <fill>
        <patternFill>
          <fgColor indexed="64"/>
          <bgColor theme="0"/>
        </patternFill>
      </fill>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DC135A-73EA-4585-8820-95C71E3DF94B}" name="Table1" displayName="Table1" ref="A3:I10" totalsRowShown="0" headerRowDxfId="29" dataDxfId="27" headerRowBorderDxfId="28" tableBorderDxfId="26" totalsRowBorderDxfId="25">
  <tableColumns count="9">
    <tableColumn id="1" xr3:uid="{C2CAFCB2-8AC5-4A0E-9C31-EBD86E1617D7}" name="User Input 1:_x000a_Room Floor Area" dataDxfId="24"/>
    <tableColumn id="2" xr3:uid="{8A43F36F-4724-4B60-8CD0-76CBEB4D413F}" name="Units _x000a_(floor area)" dataDxfId="23"/>
    <tableColumn id="3" xr3:uid="{3E061231-4C74-4589-B134-F03969FBD591}" name="User Input 2:_x000a_ Window Number" dataDxfId="22"/>
    <tableColumn id="4" xr3:uid="{803A9B62-FD22-4C48-9CA2-50EAF5671FCE}" name="User Input 3:_x000a_ Is window obstructed? (Yes or No) " dataDxfId="21"/>
    <tableColumn id="5" xr3:uid="{CB31CE0F-E81E-487D-9317-7245879FAFC1}" name="User Input 4:_x000a_Window Width or Swing-open Distance" dataDxfId="20"/>
    <tableColumn id="6" xr3:uid="{1CE739EB-0B85-4AA3-91E3-AB175D160F8F}" name="Units _x000a_(input 4)" dataDxfId="19"/>
    <tableColumn id="7" xr3:uid="{DD865829-F643-4D3E-BFEB-39F713DD5E81}" name="User Input 5:_x000a_ Window Height or Swing-open Distance " dataDxfId="18"/>
    <tableColumn id="8" xr3:uid="{D2A4400D-0CCE-4231-8A9D-036CCBC02CEC}" name="Units (input 5)" dataDxfId="17"/>
    <tableColumn id="9" xr3:uid="{DB901918-76FF-4D7F-9E56-B9D217C8494D}" name="Note" dataDxfId="16"/>
  </tableColumns>
  <tableStyleInfo name="TableStyleLight8" showFirstColumn="0" showLastColumn="0" showRowStripes="1" showColumnStripes="0"/>
  <extLst>
    <ext xmlns:x14="http://schemas.microsoft.com/office/spreadsheetml/2009/9/main" uri="{504A1905-F514-4f6f-8877-14C23A59335A}">
      <x14:table altText="Example table of information to be entered by field inspector" altTextSummary="Example information about room floor area and details on wind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7EA5AB-B81E-4B86-BF80-2B7150E33186}" name="Table2" displayName="Table2" ref="A2:D9" totalsRowShown="0" headerRowDxfId="15" dataDxfId="13" headerRowBorderDxfId="14" tableBorderDxfId="12" totalsRowBorderDxfId="11">
  <tableColumns count="4">
    <tableColumn id="1" xr3:uid="{684F8382-5CBF-49CE-AB52-38B7A1C34276}" name=" Window Number" dataDxfId="10">
      <calculatedColumnFormula>'Example datasheet'!C4</calculatedColumnFormula>
    </tableColumn>
    <tableColumn id="2" xr3:uid="{2877DCDB-CF45-45F7-A849-33D3A55D5FF0}" name="Openable Window Area" dataDxfId="9">
      <calculatedColumnFormula>('Example datasheet'!E4/100)*('Example datasheet'!G4/100)</calculatedColumnFormula>
    </tableColumn>
    <tableColumn id="3" xr3:uid="{8AFC2F7A-AFFB-47D4-B192-C3269C2A9DBA}" name="Units" dataDxfId="8"/>
    <tableColumn id="4" xr3:uid="{BC72A925-BA8B-4C34-886D-A39DADF81D3E}" name="Note" dataDxfId="7"/>
  </tableColumns>
  <tableStyleInfo name="TableStyleLight8" showFirstColumn="0" showLastColumn="0" showRowStripes="1" showColumnStripes="0"/>
  <extLst>
    <ext xmlns:x14="http://schemas.microsoft.com/office/spreadsheetml/2009/9/main" uri="{504A1905-F514-4f6f-8877-14C23A59335A}">
      <x14:table altText="Example calculated values based on example datasheet" altTextSummary="Example calculations of openable window are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C0B540-C7C1-4206-9519-E89C9D3D0AFE}" name="Table3" displayName="Table3" ref="A2:C5" totalsRowShown="0" headerRowDxfId="6" dataDxfId="4" headerRowBorderDxfId="5" totalsRowBorderDxfId="3">
  <tableColumns count="3">
    <tableColumn id="1" xr3:uid="{EDB3039A-91AC-4281-9AED-1191DEC95661}" name="Output Parameter" dataDxfId="2"/>
    <tableColumn id="2" xr3:uid="{66AF9128-DF1B-4199-9137-186E999C7367}" name="Calculated Value" dataDxfId="1">
      <calculatedColumnFormula>SUM(Table2[Openable Window Area])</calculatedColumnFormula>
    </tableColumn>
    <tableColumn id="3" xr3:uid="{FE1D25D9-2A22-4757-9008-32F42E5738EB}" name="Units" dataDxfId="0"/>
  </tableColumns>
  <tableStyleInfo name="TableStyleLight8" showFirstColumn="0" showLastColumn="0" showRowStripes="1" showColumnStripes="0"/>
  <extLst>
    <ext xmlns:x14="http://schemas.microsoft.com/office/spreadsheetml/2009/9/main" uri="{504A1905-F514-4f6f-8877-14C23A59335A}">
      <x14:table altText="Example estimated percentage of total openable window area to floor air" altTextSummary="Exampel calculation of percentage of total window openable area to floor are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
  <sheetViews>
    <sheetView tabSelected="1" workbookViewId="0">
      <selection activeCell="J12" sqref="J12"/>
    </sheetView>
  </sheetViews>
  <sheetFormatPr defaultColWidth="8.88671875" defaultRowHeight="14.4" x14ac:dyDescent="0.3"/>
  <cols>
    <col min="1" max="1" width="77.109375" customWidth="1"/>
  </cols>
  <sheetData>
    <row r="1" spans="1:15" ht="86.25" customHeight="1" x14ac:dyDescent="0.3">
      <c r="A1" s="8" t="s">
        <v>13</v>
      </c>
      <c r="B1" s="2"/>
      <c r="C1" s="1"/>
      <c r="D1" s="1"/>
      <c r="E1" s="1"/>
      <c r="F1" s="1"/>
      <c r="G1" s="1"/>
      <c r="H1" s="1"/>
      <c r="I1" s="1"/>
      <c r="J1" s="1"/>
      <c r="K1" s="1"/>
      <c r="L1" s="1"/>
    </row>
    <row r="2" spans="1:15" s="4" customFormat="1" ht="106.65" customHeight="1" x14ac:dyDescent="0.3">
      <c r="A2" s="9" t="s">
        <v>31</v>
      </c>
      <c r="B2" s="6"/>
      <c r="C2" s="6"/>
      <c r="D2" s="6"/>
      <c r="E2" s="6"/>
      <c r="F2" s="6"/>
      <c r="G2" s="6"/>
      <c r="H2" s="6"/>
      <c r="I2" s="6"/>
      <c r="J2" s="6"/>
      <c r="K2" s="6"/>
      <c r="L2" s="6"/>
      <c r="M2" s="7"/>
      <c r="N2" s="7"/>
      <c r="O2" s="7"/>
    </row>
    <row r="3" spans="1:15" ht="15.6" x14ac:dyDescent="0.3">
      <c r="A3" s="5"/>
    </row>
    <row r="5" spans="1:15" x14ac:dyDescent="0.3">
      <c r="A5" s="19"/>
    </row>
  </sheetData>
  <sheetProtection algorithmName="SHA-512" hashValue="RBtvtuwaxjyO4FL4kRgwFrkgk+iP66dENq9MVi3FGl8pDwq2PkZ5WpYOAxEaGnW5B4o88Gb9OTD7rV+gNwUcUw==" saltValue="JbRUNJYWir7g/avK2iInU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63E9-3453-437A-A023-B342B3D970A0}">
  <dimension ref="A1:X15"/>
  <sheetViews>
    <sheetView zoomScaleNormal="100" workbookViewId="0">
      <selection activeCell="D15" sqref="D15"/>
    </sheetView>
  </sheetViews>
  <sheetFormatPr defaultRowHeight="14.4" x14ac:dyDescent="0.3"/>
  <cols>
    <col min="1" max="1" width="21.5546875" customWidth="1"/>
    <col min="2" max="2" width="14" bestFit="1" customWidth="1"/>
    <col min="3" max="3" width="20.44140625" bestFit="1" customWidth="1"/>
    <col min="4" max="4" width="28.5546875" customWidth="1"/>
    <col min="5" max="5" width="26.44140625" customWidth="1"/>
    <col min="6" max="6" width="10.109375" bestFit="1" customWidth="1"/>
    <col min="7" max="7" width="25.44140625" customWidth="1"/>
    <col min="8" max="8" width="10.109375" bestFit="1" customWidth="1"/>
    <col min="9" max="9" width="74.88671875" customWidth="1"/>
  </cols>
  <sheetData>
    <row r="1" spans="1:24" ht="25.35" customHeight="1" x14ac:dyDescent="0.3">
      <c r="A1" s="11" t="s">
        <v>34</v>
      </c>
      <c r="B1" s="11"/>
      <c r="C1" s="11"/>
      <c r="D1" s="3"/>
      <c r="E1" s="3"/>
      <c r="F1" s="3"/>
      <c r="I1" s="3"/>
    </row>
    <row r="2" spans="1:24" ht="25.35" customHeight="1" x14ac:dyDescent="0.3">
      <c r="A2" s="17" t="s">
        <v>2</v>
      </c>
      <c r="B2" s="40" t="s">
        <v>4</v>
      </c>
      <c r="C2" s="12" t="s">
        <v>3</v>
      </c>
      <c r="D2" s="40">
        <v>44217</v>
      </c>
      <c r="E2" s="12" t="s">
        <v>8</v>
      </c>
      <c r="F2" s="41">
        <v>101</v>
      </c>
      <c r="I2" s="3"/>
    </row>
    <row r="3" spans="1:24" s="13" customFormat="1" ht="45" x14ac:dyDescent="0.3">
      <c r="A3" s="29" t="s">
        <v>21</v>
      </c>
      <c r="B3" s="30" t="s">
        <v>16</v>
      </c>
      <c r="C3" s="30" t="s">
        <v>17</v>
      </c>
      <c r="D3" s="30" t="s">
        <v>18</v>
      </c>
      <c r="E3" s="30" t="s">
        <v>24</v>
      </c>
      <c r="F3" s="30" t="s">
        <v>19</v>
      </c>
      <c r="G3" s="30" t="s">
        <v>23</v>
      </c>
      <c r="H3" s="30" t="s">
        <v>20</v>
      </c>
      <c r="I3" s="31" t="s">
        <v>1</v>
      </c>
    </row>
    <row r="4" spans="1:24" s="23" customFormat="1" ht="57.75" customHeight="1" x14ac:dyDescent="0.3">
      <c r="A4" s="44">
        <v>89.2</v>
      </c>
      <c r="B4" s="14" t="s">
        <v>15</v>
      </c>
      <c r="C4" s="45">
        <v>1</v>
      </c>
      <c r="D4" s="45" t="s">
        <v>6</v>
      </c>
      <c r="E4" s="45">
        <v>91</v>
      </c>
      <c r="F4" s="14" t="s">
        <v>14</v>
      </c>
      <c r="G4" s="45">
        <v>86</v>
      </c>
      <c r="H4" s="14" t="s">
        <v>14</v>
      </c>
      <c r="I4" s="18" t="s">
        <v>26</v>
      </c>
      <c r="J4" s="13"/>
      <c r="K4" s="13"/>
      <c r="L4" s="13"/>
      <c r="M4" s="13"/>
      <c r="N4" s="13"/>
      <c r="O4" s="13"/>
      <c r="P4" s="13"/>
      <c r="Q4" s="13"/>
      <c r="R4" s="13"/>
      <c r="S4" s="13"/>
      <c r="T4" s="13"/>
      <c r="U4" s="13"/>
      <c r="V4" s="13"/>
      <c r="W4" s="13"/>
      <c r="X4" s="13"/>
    </row>
    <row r="5" spans="1:24" s="23" customFormat="1" ht="25.35" customHeight="1" x14ac:dyDescent="0.3">
      <c r="A5" s="32" t="s">
        <v>22</v>
      </c>
      <c r="B5" s="32" t="s">
        <v>22</v>
      </c>
      <c r="C5" s="45">
        <v>2</v>
      </c>
      <c r="D5" s="45" t="s">
        <v>6</v>
      </c>
      <c r="E5" s="45">
        <v>91</v>
      </c>
      <c r="F5" s="14" t="s">
        <v>14</v>
      </c>
      <c r="G5" s="45">
        <v>84</v>
      </c>
      <c r="H5" s="14" t="s">
        <v>14</v>
      </c>
      <c r="I5" s="22" t="s">
        <v>25</v>
      </c>
      <c r="J5" s="13"/>
      <c r="K5" s="13"/>
      <c r="L5" s="13"/>
      <c r="M5" s="13"/>
      <c r="N5" s="13"/>
      <c r="O5" s="13"/>
      <c r="P5" s="13"/>
      <c r="Q5" s="13"/>
      <c r="R5" s="13"/>
      <c r="S5" s="13"/>
      <c r="T5" s="13"/>
      <c r="U5" s="13"/>
      <c r="V5" s="13"/>
      <c r="W5" s="13"/>
      <c r="X5" s="13"/>
    </row>
    <row r="6" spans="1:24" s="23" customFormat="1" ht="25.35" customHeight="1" x14ac:dyDescent="0.3">
      <c r="A6" s="32" t="s">
        <v>22</v>
      </c>
      <c r="B6" s="32" t="s">
        <v>22</v>
      </c>
      <c r="C6" s="45">
        <v>3</v>
      </c>
      <c r="D6" s="45" t="s">
        <v>6</v>
      </c>
      <c r="E6" s="45">
        <v>91</v>
      </c>
      <c r="F6" s="14" t="s">
        <v>14</v>
      </c>
      <c r="G6" s="45">
        <v>81</v>
      </c>
      <c r="H6" s="14" t="s">
        <v>14</v>
      </c>
      <c r="I6" s="22" t="s">
        <v>25</v>
      </c>
      <c r="J6" s="13"/>
      <c r="K6" s="13"/>
      <c r="L6" s="13"/>
      <c r="M6" s="13"/>
      <c r="N6" s="13"/>
      <c r="O6" s="13"/>
      <c r="P6" s="13"/>
      <c r="Q6" s="13"/>
      <c r="R6" s="13"/>
      <c r="S6" s="13"/>
      <c r="T6" s="13"/>
      <c r="U6" s="13"/>
      <c r="V6" s="13"/>
      <c r="W6" s="13"/>
      <c r="X6" s="13"/>
    </row>
    <row r="7" spans="1:24" s="23" customFormat="1" ht="25.35" customHeight="1" x14ac:dyDescent="0.3">
      <c r="A7" s="32" t="s">
        <v>22</v>
      </c>
      <c r="B7" s="32" t="s">
        <v>22</v>
      </c>
      <c r="C7" s="45">
        <v>4</v>
      </c>
      <c r="D7" s="45" t="s">
        <v>6</v>
      </c>
      <c r="E7" s="45">
        <v>91</v>
      </c>
      <c r="F7" s="14" t="s">
        <v>14</v>
      </c>
      <c r="G7" s="45">
        <v>84</v>
      </c>
      <c r="H7" s="14" t="s">
        <v>14</v>
      </c>
      <c r="I7" s="22" t="s">
        <v>25</v>
      </c>
      <c r="J7" s="13"/>
      <c r="K7" s="13"/>
      <c r="L7" s="13"/>
      <c r="M7" s="13"/>
      <c r="N7" s="13"/>
      <c r="O7" s="13"/>
      <c r="P7" s="13"/>
      <c r="Q7" s="13"/>
      <c r="R7" s="13"/>
      <c r="S7" s="13"/>
      <c r="T7" s="13"/>
      <c r="U7" s="13"/>
      <c r="V7" s="13"/>
      <c r="W7" s="13"/>
      <c r="X7" s="13"/>
    </row>
    <row r="8" spans="1:24" s="23" customFormat="1" ht="25.35" customHeight="1" x14ac:dyDescent="0.3">
      <c r="A8" s="32" t="s">
        <v>22</v>
      </c>
      <c r="B8" s="32" t="s">
        <v>22</v>
      </c>
      <c r="C8" s="45">
        <v>5</v>
      </c>
      <c r="D8" s="45" t="s">
        <v>6</v>
      </c>
      <c r="E8" s="45">
        <v>91</v>
      </c>
      <c r="F8" s="14" t="s">
        <v>14</v>
      </c>
      <c r="G8" s="45">
        <v>86</v>
      </c>
      <c r="H8" s="14" t="s">
        <v>14</v>
      </c>
      <c r="I8" s="22" t="s">
        <v>25</v>
      </c>
      <c r="J8" s="13"/>
      <c r="K8" s="13"/>
      <c r="L8" s="13"/>
      <c r="M8" s="13"/>
      <c r="N8" s="13"/>
      <c r="O8" s="13"/>
      <c r="P8" s="13"/>
      <c r="Q8" s="13"/>
      <c r="R8" s="13"/>
      <c r="S8" s="13"/>
      <c r="T8" s="13"/>
      <c r="U8" s="13"/>
      <c r="V8" s="13"/>
      <c r="W8" s="13"/>
      <c r="X8" s="13"/>
    </row>
    <row r="9" spans="1:24" s="23" customFormat="1" ht="25.35" customHeight="1" x14ac:dyDescent="0.3">
      <c r="A9" s="32" t="s">
        <v>22</v>
      </c>
      <c r="B9" s="32" t="s">
        <v>22</v>
      </c>
      <c r="C9" s="45">
        <v>6</v>
      </c>
      <c r="D9" s="45" t="s">
        <v>6</v>
      </c>
      <c r="E9" s="45">
        <v>91</v>
      </c>
      <c r="F9" s="14" t="s">
        <v>14</v>
      </c>
      <c r="G9" s="45">
        <v>86</v>
      </c>
      <c r="H9" s="14" t="s">
        <v>14</v>
      </c>
      <c r="I9" s="22" t="s">
        <v>25</v>
      </c>
      <c r="J9" s="13"/>
      <c r="K9" s="13"/>
      <c r="L9" s="13"/>
      <c r="M9" s="13"/>
      <c r="N9" s="13"/>
      <c r="O9" s="13"/>
      <c r="P9" s="13"/>
      <c r="Q9" s="13"/>
      <c r="R9" s="13"/>
      <c r="S9" s="13"/>
      <c r="T9" s="13"/>
      <c r="U9" s="13"/>
      <c r="V9" s="13"/>
      <c r="W9" s="13"/>
      <c r="X9" s="13"/>
    </row>
    <row r="10" spans="1:24" s="23" customFormat="1" ht="25.35" customHeight="1" x14ac:dyDescent="0.3">
      <c r="A10" s="32" t="s">
        <v>22</v>
      </c>
      <c r="B10" s="32" t="s">
        <v>22</v>
      </c>
      <c r="C10" s="45">
        <v>7</v>
      </c>
      <c r="D10" s="45" t="s">
        <v>7</v>
      </c>
      <c r="E10" s="45">
        <v>0</v>
      </c>
      <c r="F10" s="14" t="s">
        <v>14</v>
      </c>
      <c r="G10" s="45">
        <v>0</v>
      </c>
      <c r="H10" s="14" t="s">
        <v>14</v>
      </c>
      <c r="I10" s="22" t="s">
        <v>25</v>
      </c>
      <c r="J10" s="13"/>
      <c r="K10" s="13"/>
      <c r="L10" s="13"/>
      <c r="M10" s="13"/>
      <c r="N10" s="13"/>
      <c r="O10" s="13"/>
      <c r="P10" s="13"/>
      <c r="Q10" s="13"/>
      <c r="R10" s="13"/>
      <c r="S10" s="13"/>
      <c r="T10" s="13"/>
      <c r="U10" s="13"/>
      <c r="V10" s="13"/>
      <c r="W10" s="13"/>
      <c r="X10" s="13"/>
    </row>
    <row r="11" spans="1:24" x14ac:dyDescent="0.3">
      <c r="J11" s="13"/>
      <c r="K11" s="13"/>
      <c r="L11" s="13"/>
      <c r="M11" s="13"/>
      <c r="N11" s="13"/>
      <c r="O11" s="13"/>
      <c r="P11" s="13"/>
      <c r="Q11" s="13"/>
      <c r="R11" s="13"/>
      <c r="S11" s="13"/>
      <c r="T11" s="13"/>
      <c r="U11" s="13"/>
      <c r="V11" s="13"/>
      <c r="W11" s="13"/>
      <c r="X11" s="13"/>
    </row>
    <row r="12" spans="1:24" x14ac:dyDescent="0.3">
      <c r="J12" s="13"/>
      <c r="K12" s="13"/>
      <c r="L12" s="13"/>
      <c r="M12" s="13"/>
      <c r="N12" s="13"/>
      <c r="O12" s="13"/>
      <c r="P12" s="13"/>
      <c r="Q12" s="13"/>
      <c r="R12" s="13"/>
      <c r="S12" s="13"/>
      <c r="T12" s="13"/>
      <c r="U12" s="13"/>
      <c r="V12" s="13"/>
      <c r="W12" s="13"/>
      <c r="X12" s="13"/>
    </row>
    <row r="13" spans="1:24" x14ac:dyDescent="0.3">
      <c r="J13" s="13"/>
      <c r="K13" s="13"/>
      <c r="L13" s="13"/>
      <c r="M13" s="13"/>
      <c r="N13" s="13"/>
      <c r="O13" s="13"/>
      <c r="P13" s="13"/>
      <c r="Q13" s="13"/>
      <c r="R13" s="13"/>
      <c r="S13" s="13"/>
      <c r="T13" s="13"/>
      <c r="U13" s="13"/>
      <c r="V13" s="13"/>
      <c r="W13" s="13"/>
      <c r="X13" s="13"/>
    </row>
    <row r="14" spans="1:24" x14ac:dyDescent="0.3">
      <c r="J14" s="13"/>
      <c r="K14" s="13"/>
      <c r="L14" s="13"/>
      <c r="M14" s="13"/>
      <c r="N14" s="13"/>
      <c r="O14" s="13"/>
      <c r="P14" s="13"/>
      <c r="Q14" s="13"/>
      <c r="R14" s="13"/>
      <c r="S14" s="13"/>
      <c r="T14" s="13"/>
      <c r="U14" s="13"/>
      <c r="V14" s="13"/>
      <c r="W14" s="13"/>
      <c r="X14" s="13"/>
    </row>
    <row r="15" spans="1:24" x14ac:dyDescent="0.3">
      <c r="J15" s="13"/>
      <c r="K15" s="13"/>
      <c r="L15" s="13"/>
      <c r="M15" s="13"/>
      <c r="N15" s="13"/>
      <c r="O15" s="13"/>
      <c r="P15" s="13"/>
      <c r="Q15" s="13"/>
      <c r="R15" s="13"/>
      <c r="S15" s="13"/>
      <c r="T15" s="13"/>
      <c r="U15" s="13"/>
      <c r="V15" s="13"/>
      <c r="W15" s="13"/>
      <c r="X15" s="13"/>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BE6E-1E82-464C-B5E9-B02F150F5EA2}">
  <dimension ref="A1:D9"/>
  <sheetViews>
    <sheetView workbookViewId="0">
      <selection activeCell="D3" sqref="D3"/>
    </sheetView>
  </sheetViews>
  <sheetFormatPr defaultRowHeight="14.4" x14ac:dyDescent="0.3"/>
  <cols>
    <col min="1" max="1" width="21.88671875" style="16" customWidth="1"/>
    <col min="2" max="2" width="28.5546875" style="36" customWidth="1"/>
    <col min="3" max="3" width="11.88671875" customWidth="1"/>
    <col min="4" max="4" width="71.5546875" customWidth="1"/>
  </cols>
  <sheetData>
    <row r="1" spans="1:4" ht="25.35" customHeight="1" x14ac:dyDescent="0.3">
      <c r="A1" s="10" t="s">
        <v>32</v>
      </c>
      <c r="B1" s="33"/>
      <c r="C1" s="3"/>
    </row>
    <row r="2" spans="1:4" s="13" customFormat="1" ht="25.35" customHeight="1" x14ac:dyDescent="0.3">
      <c r="A2" s="24" t="s">
        <v>9</v>
      </c>
      <c r="B2" s="34" t="s">
        <v>10</v>
      </c>
      <c r="C2" s="25" t="s">
        <v>0</v>
      </c>
      <c r="D2" s="26" t="s">
        <v>1</v>
      </c>
    </row>
    <row r="3" spans="1:4" ht="30" x14ac:dyDescent="0.3">
      <c r="A3" s="27">
        <f>'Example datasheet'!C4</f>
        <v>1</v>
      </c>
      <c r="B3" s="35">
        <f>('Example datasheet'!E4/100)*('Example datasheet'!G4/100)</f>
        <v>0.78259999999999996</v>
      </c>
      <c r="C3" s="14" t="s">
        <v>15</v>
      </c>
      <c r="D3" s="22" t="s">
        <v>30</v>
      </c>
    </row>
    <row r="4" spans="1:4" s="15" customFormat="1" ht="25.35" customHeight="1" x14ac:dyDescent="0.3">
      <c r="A4" s="27">
        <f>'Example datasheet'!C5</f>
        <v>2</v>
      </c>
      <c r="B4" s="35">
        <f>('Example datasheet'!E5/100)*('Example datasheet'!G5/100)</f>
        <v>0.76439999999999997</v>
      </c>
      <c r="C4" s="14" t="s">
        <v>15</v>
      </c>
      <c r="D4" s="22" t="s">
        <v>25</v>
      </c>
    </row>
    <row r="5" spans="1:4" ht="25.35" customHeight="1" x14ac:dyDescent="0.3">
      <c r="A5" s="28">
        <f>'Example datasheet'!C6</f>
        <v>3</v>
      </c>
      <c r="B5" s="35">
        <f>('Example datasheet'!E6/100)*('Example datasheet'!G6/100)</f>
        <v>0.73710000000000009</v>
      </c>
      <c r="C5" s="14" t="s">
        <v>15</v>
      </c>
      <c r="D5" s="22" t="s">
        <v>25</v>
      </c>
    </row>
    <row r="6" spans="1:4" s="15" customFormat="1" ht="25.35" customHeight="1" x14ac:dyDescent="0.3">
      <c r="A6" s="27">
        <f>'Example datasheet'!C7</f>
        <v>4</v>
      </c>
      <c r="B6" s="35">
        <f>('Example datasheet'!E7/100)*('Example datasheet'!G7/100)</f>
        <v>0.76439999999999997</v>
      </c>
      <c r="C6" s="14" t="s">
        <v>15</v>
      </c>
      <c r="D6" s="22" t="s">
        <v>25</v>
      </c>
    </row>
    <row r="7" spans="1:4" ht="25.35" customHeight="1" x14ac:dyDescent="0.3">
      <c r="A7" s="27">
        <f>'Example datasheet'!C8</f>
        <v>5</v>
      </c>
      <c r="B7" s="35">
        <f>('Example datasheet'!E8/100)*('Example datasheet'!G8/100)</f>
        <v>0.78259999999999996</v>
      </c>
      <c r="C7" s="14" t="s">
        <v>15</v>
      </c>
      <c r="D7" s="22" t="s">
        <v>25</v>
      </c>
    </row>
    <row r="8" spans="1:4" s="15" customFormat="1" ht="25.35" customHeight="1" x14ac:dyDescent="0.3">
      <c r="A8" s="27">
        <f>'Example datasheet'!C9</f>
        <v>6</v>
      </c>
      <c r="B8" s="35">
        <f>('Example datasheet'!E9/100)*('Example datasheet'!G9/100)</f>
        <v>0.78259999999999996</v>
      </c>
      <c r="C8" s="14" t="s">
        <v>15</v>
      </c>
      <c r="D8" s="22" t="s">
        <v>25</v>
      </c>
    </row>
    <row r="9" spans="1:4" ht="25.35" customHeight="1" x14ac:dyDescent="0.3">
      <c r="A9" s="27">
        <f>'Example datasheet'!C10</f>
        <v>7</v>
      </c>
      <c r="B9" s="35">
        <f>('Example datasheet'!E10/100)*('Example datasheet'!G10/100)</f>
        <v>0</v>
      </c>
      <c r="C9" s="14" t="s">
        <v>15</v>
      </c>
      <c r="D9" s="22" t="s">
        <v>25</v>
      </c>
    </row>
  </sheetData>
  <sheetProtection algorithmName="SHA-512" hashValue="DzzR0R8zzl6RWZt3nHxUaYVVRSo8QMzaQ3ErO96rB49GdWenkuUfjNEsx6qx1zmxXwYNswoAq9QpR+a2q2ZVKw==" saltValue="vmRNmmk5TYlDrBOrSzTkog==" spinCount="100000" sheet="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7099-737E-4312-86C0-9A3CBE0E623C}">
  <dimension ref="A1:C5"/>
  <sheetViews>
    <sheetView workbookViewId="0">
      <selection activeCell="F9" sqref="F9"/>
    </sheetView>
  </sheetViews>
  <sheetFormatPr defaultColWidth="9.109375" defaultRowHeight="15" x14ac:dyDescent="0.25"/>
  <cols>
    <col min="1" max="1" width="48.5546875" style="20" customWidth="1"/>
    <col min="2" max="2" width="22.5546875" style="20" customWidth="1"/>
    <col min="3" max="3" width="11.88671875" style="20" customWidth="1"/>
    <col min="4" max="16384" width="9.109375" style="20"/>
  </cols>
  <sheetData>
    <row r="1" spans="1:3" ht="25.35" customHeight="1" x14ac:dyDescent="0.25">
      <c r="A1" s="11" t="s">
        <v>33</v>
      </c>
      <c r="B1" s="11"/>
      <c r="C1" s="3"/>
    </row>
    <row r="2" spans="1:3" s="21" customFormat="1" ht="25.35" customHeight="1" x14ac:dyDescent="0.3">
      <c r="A2" s="24" t="s">
        <v>11</v>
      </c>
      <c r="B2" s="25" t="s">
        <v>12</v>
      </c>
      <c r="C2" s="26" t="s">
        <v>0</v>
      </c>
    </row>
    <row r="3" spans="1:3" ht="30" x14ac:dyDescent="0.25">
      <c r="A3" s="37" t="s">
        <v>27</v>
      </c>
      <c r="B3" s="42">
        <f>SUM('Example calculations'!B3:B9)</f>
        <v>4.6136999999999997</v>
      </c>
      <c r="C3" s="14" t="s">
        <v>15</v>
      </c>
    </row>
    <row r="4" spans="1:3" ht="30" x14ac:dyDescent="0.25">
      <c r="A4" s="37" t="s">
        <v>28</v>
      </c>
      <c r="B4" s="43">
        <f>B3/Table1[[#This Row],[User Input 1:
Room Floor Area]]</f>
        <v>5.1723094170403584E-2</v>
      </c>
      <c r="C4" s="14" t="s">
        <v>5</v>
      </c>
    </row>
    <row r="5" spans="1:3" ht="107.25" customHeight="1" x14ac:dyDescent="0.25">
      <c r="A5" s="38" t="s">
        <v>29</v>
      </c>
      <c r="B5" s="39" t="s">
        <v>22</v>
      </c>
      <c r="C5" s="39" t="s">
        <v>22</v>
      </c>
    </row>
  </sheetData>
  <sheetProtection algorithmName="SHA-512" hashValue="A5GADqkRCZoVRLPXlvQihKDeVo1hqiy0EaOvbqho0qZzshfGaCLP8+an62r11JNxTw2KWUY/ZWK0O2Ob1+K0Aw==" saltValue="g1fjsO5CWg8DaY9WOQq0kw==" spinCount="100000" sheet="1" objects="1" scenarios="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9B65EE-0DC0-4EB3-8D0F-7FF1D351CF4D}"/>
</file>

<file path=customXml/itemProps2.xml><?xml version="1.0" encoding="utf-8"?>
<ds:datastoreItem xmlns:ds="http://schemas.openxmlformats.org/officeDocument/2006/customXml" ds:itemID="{ACD31AFF-ADFC-46E8-B1D5-2236A0B729BB}"/>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outputs-total win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openable window area - SI units</dc:title>
  <dc:creator>CDPH</dc:creator>
  <cp:lastModifiedBy>Chen, Wenhao (CDPH-DEODC-EHLB)</cp:lastModifiedBy>
  <cp:lastPrinted>2020-06-12T22:22:24Z</cp:lastPrinted>
  <dcterms:created xsi:type="dcterms:W3CDTF">2019-07-16T20:39:31Z</dcterms:created>
  <dcterms:modified xsi:type="dcterms:W3CDTF">2021-07-28T18:49:00Z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