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PMS\Fiscal-Local Assistance\Local Assistance Awards\Award Process by FY\FY 22-23\Production Fiscal Documents\Forms to be Posted\Invoice Templates\"/>
    </mc:Choice>
  </mc:AlternateContent>
  <xr:revisionPtr revIDLastSave="0" documentId="8_{F58A5802-FE85-48E8-96D7-47B431875CE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SIE Invoice Summary" sheetId="1" r:id="rId1"/>
    <sheet name="FSIE Invoice Detail A" sheetId="5" r:id="rId2"/>
    <sheet name="FSIE Invoice Detail B" sheetId="4" r:id="rId3"/>
    <sheet name="Instructions" sheetId="3" r:id="rId4"/>
    <sheet name="List" sheetId="2" r:id="rId5"/>
  </sheets>
  <definedNames>
    <definedName name="_xlnm.Print_Area" localSheetId="1">'FSIE Invoice Detail A'!$A$1:$D$10</definedName>
    <definedName name="_xlnm.Print_Area" localSheetId="2">'FSIE Invoice Detail B'!$A$1:$H$14</definedName>
    <definedName name="_xlnm.Print_Area" localSheetId="0">'FSIE Invoice Summary'!$A$1:$F$22</definedName>
    <definedName name="_xlnm.Print_Area" localSheetId="3">Instructions!$A$1:$H$54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D9" i="5"/>
  <c r="D8" i="5"/>
  <c r="D7" i="5"/>
  <c r="D6" i="5"/>
  <c r="D5" i="5"/>
  <c r="D4" i="5"/>
  <c r="F11" i="4"/>
  <c r="H11" i="4" s="1"/>
  <c r="F10" i="4"/>
  <c r="H10" i="4" s="1"/>
  <c r="F9" i="4"/>
  <c r="H9" i="4" s="1"/>
  <c r="F8" i="4"/>
  <c r="H8" i="4" s="1"/>
  <c r="F7" i="4"/>
  <c r="H7" i="4" s="1"/>
  <c r="F6" i="4"/>
  <c r="H6" i="4" s="1"/>
  <c r="F5" i="4"/>
  <c r="H5" i="4" s="1"/>
  <c r="H4" i="4"/>
  <c r="C9" i="1"/>
  <c r="H12" i="4" l="1"/>
  <c r="D7" i="1" s="1"/>
  <c r="E7" i="1" s="1"/>
  <c r="D10" i="5"/>
  <c r="D8" i="1" s="1"/>
  <c r="E8" i="1" s="1"/>
  <c r="D9" i="1" l="1"/>
  <c r="F4" i="1" s="1"/>
  <c r="E9" i="1" l="1"/>
  <c r="F9" i="1" s="1"/>
  <c r="H37" i="3"/>
</calcChain>
</file>

<file path=xl/sharedStrings.xml><?xml version="1.0" encoding="utf-8"?>
<sst xmlns="http://schemas.openxmlformats.org/spreadsheetml/2006/main" count="139" uniqueCount="126">
  <si>
    <t>Category</t>
  </si>
  <si>
    <t>[A]</t>
  </si>
  <si>
    <t>CERTIFICATION:</t>
  </si>
  <si>
    <t>Shelter</t>
  </si>
  <si>
    <t>Food, Incentives and Enablers</t>
  </si>
  <si>
    <t>Year-to-Date</t>
  </si>
  <si>
    <t>[B]</t>
  </si>
  <si>
    <t>Award Number:</t>
  </si>
  <si>
    <t>Invoice Number:</t>
  </si>
  <si>
    <t>Billing Period</t>
  </si>
  <si>
    <t>Invoice must be submitted on city/county letterhead</t>
  </si>
  <si>
    <t>Hotel/Shelter Detail</t>
  </si>
  <si>
    <t>List by patient, include the Report of Verified Case of Tuberculosis (RVCT) and/or Suspected Case Identification (ID) number;</t>
  </si>
  <si>
    <t>indicate “Yes” if the patient is on directly observed therapy (DOT) while housed or “No” if the patient is not receiving DOT when</t>
  </si>
  <si>
    <t xml:space="preserve">housed. To receive reimbursement for housing, the patient must have received DOT while housed. If a patient is not receiving DOT, </t>
  </si>
  <si>
    <t xml:space="preserve">please include a statement explaining why not. Indicate the shelter name, type, rate per day or month, number of days shelter was </t>
  </si>
  <si>
    <t>provided and total cost. Please do not include patient identifiers, such as name, address, or birth date.</t>
  </si>
  <si>
    <t>Creating a Case ID Number for a Patient Suspected of Having TB</t>
  </si>
  <si>
    <t xml:space="preserve">A Suspected Case ID number is coded as follows: last 2 digits of the calendar year, the two digit jurisdiction code number, the letters </t>
  </si>
  <si>
    <t xml:space="preserve">“SP” and the next available number in a sequence which starts at “0001” for each calendar year. An example of the first suspected </t>
  </si>
  <si>
    <t xml:space="preserve">digits of your FSIE Allotment award number. </t>
  </si>
  <si>
    <t>When to Use a Suspected Case ID Number, an RVCT Number or Both Numbers</t>
  </si>
  <si>
    <t xml:space="preserve">Use a Suspected Case ID number if the patient is a suspected of having TB but has not yet been diagnosed with TB. If the patient  </t>
  </si>
  <si>
    <t xml:space="preserve">suspected of having TB is subsequently diagnosed with TB, also include the RVCT number. If the patient is a verified case upon </t>
  </si>
  <si>
    <t>entry into the housing program, enter the RVCT number only.</t>
  </si>
  <si>
    <t>How to code the Category of Shelter Type (code each type of shelter used as follows):</t>
  </si>
  <si>
    <t>A - Hotel, Motel, Single Room Occupancy (SRO), YMCA</t>
  </si>
  <si>
    <t>B - Private Home or Apartment (do not include the name of the person who owns or rents the shelter)</t>
  </si>
  <si>
    <t>C - Rehabilitation Center</t>
  </si>
  <si>
    <t>D - Board and Care, Adult Residential Facility</t>
  </si>
  <si>
    <t>E - Skilled Nursing Facility</t>
  </si>
  <si>
    <t xml:space="preserve">F - Hospital </t>
  </si>
  <si>
    <t>G - Other (specify)</t>
  </si>
  <si>
    <t>RVCT #</t>
  </si>
  <si>
    <t>11XXSP0001</t>
  </si>
  <si>
    <t>Yes</t>
  </si>
  <si>
    <t>11XXSP0002</t>
  </si>
  <si>
    <t>2011CA1XX456001</t>
  </si>
  <si>
    <t>2011CA1XX457002</t>
  </si>
  <si>
    <t>FSIE Detail</t>
  </si>
  <si>
    <t xml:space="preserve">Itemize these expenses in the following categories and cross-foot each type of expenditure (for complete instructions, see the </t>
  </si>
  <si>
    <t>Tuberculosis Control Local Assistance Funds Standards and Procedures Manual).</t>
  </si>
  <si>
    <t>o Meals</t>
  </si>
  <si>
    <t xml:space="preserve">   6 patients @ $15/day = $90</t>
  </si>
  <si>
    <t xml:space="preserve">   2 patients @ $50/day = $100</t>
  </si>
  <si>
    <t>o Food coupons and vouchers</t>
  </si>
  <si>
    <t xml:space="preserve">   McDonald’s food vouchers -10 @ $10 = $100</t>
  </si>
  <si>
    <t xml:space="preserve">   Vons gift certificates - 10 @ $50 = $500</t>
  </si>
  <si>
    <t xml:space="preserve">o Juice and snacks </t>
  </si>
  <si>
    <t xml:space="preserve">   Langers juice - 10 @ $6.48 = 64.80</t>
  </si>
  <si>
    <t xml:space="preserve">   Kellogg’s Fruit Snacks - 5 @ $6.98 = $34.90</t>
  </si>
  <si>
    <t>o Personal care items</t>
  </si>
  <si>
    <t xml:space="preserve">   Target Gift Card for case to obtain personal care items - 6 @ $10= $60</t>
  </si>
  <si>
    <t>o Other (specify)</t>
  </si>
  <si>
    <t xml:space="preserve">   Bus tokens - 30 @ $2 = $60</t>
  </si>
  <si>
    <t xml:space="preserve">case ID number for the year 2021 is 21XXSP0001. Your two digit jurisdiction code number is the same as the third and fourth </t>
  </si>
  <si>
    <t xml:space="preserve">  </t>
  </si>
  <si>
    <t xml:space="preserve">This reimbursement (invoice) request is certified to be correct and is supported by accounting information and documentation </t>
  </si>
  <si>
    <t>held available for the California Department of Public Health Tuberculosis Control Branch to review upon request.</t>
  </si>
  <si>
    <t>AUTHORIZED SIGNER:</t>
  </si>
  <si>
    <t>SIGNER's TITLE:</t>
  </si>
  <si>
    <t>AUTHORIZED SIGNATURE:</t>
  </si>
  <si>
    <t>DATE SIGNED:</t>
  </si>
  <si>
    <t>Bill to:</t>
  </si>
  <si>
    <t>Remit to:</t>
  </si>
  <si>
    <t xml:space="preserve">California Department of Public Health  </t>
  </si>
  <si>
    <t xml:space="preserve">Tuberculosis Control Branch  </t>
  </si>
  <si>
    <t>Marina Bay Parkway, Bldg. P, 2nd Floor</t>
  </si>
  <si>
    <t>Richmond, CA 94804</t>
  </si>
  <si>
    <t>SHELTER</t>
  </si>
  <si>
    <t>Invoice to be submitted on Local Health Jurisdiction letterhead.</t>
  </si>
  <si>
    <t>Amount Due:</t>
  </si>
  <si>
    <t>Allotment Budget Amount</t>
  </si>
  <si>
    <t>Prior Invoiced</t>
  </si>
  <si>
    <t>Current Quarter</t>
  </si>
  <si>
    <t>Balance Remaining</t>
  </si>
  <si>
    <t>TOTAL</t>
  </si>
  <si>
    <t>[B + C] = [D]</t>
  </si>
  <si>
    <t>[C]</t>
  </si>
  <si>
    <t xml:space="preserve">Billing Period:  </t>
  </si>
  <si>
    <t>[A] – [D]</t>
  </si>
  <si>
    <t>Suspect ID#</t>
  </si>
  <si>
    <t>Code</t>
  </si>
  <si>
    <t xml:space="preserve">Shelter Name </t>
  </si>
  <si>
    <t>Rate per Day</t>
  </si>
  <si>
    <t># of Days</t>
  </si>
  <si>
    <t>Other Charges</t>
  </si>
  <si>
    <t>TOTAL SHELTER</t>
  </si>
  <si>
    <t>FOOD, INCENTIVES AND ENABLERS</t>
  </si>
  <si>
    <t>FIE Category</t>
  </si>
  <si>
    <t>Food coupons, gift cards, or vouchers</t>
  </si>
  <si>
    <t>Clinic juices, snacks, or meals for cases and contacts</t>
  </si>
  <si>
    <t>Personal care items</t>
  </si>
  <si>
    <t>Other</t>
  </si>
  <si>
    <t>Cost per Unit</t>
  </si>
  <si>
    <t>Number of Units</t>
  </si>
  <si>
    <t>TOTAL FOOD, INCENTIVES AND ENABLERS</t>
  </si>
  <si>
    <t>Shelter Name</t>
  </si>
  <si>
    <t>Rate per
Day</t>
  </si>
  <si>
    <t>Total
Amount</t>
  </si>
  <si>
    <t>A</t>
  </si>
  <si>
    <t>Alameda Motel</t>
  </si>
  <si>
    <t>C</t>
  </si>
  <si>
    <t>Antelope Valley Rehab</t>
  </si>
  <si>
    <t>Clover Motel</t>
  </si>
  <si>
    <t>DOT 
(Yes/No)</t>
  </si>
  <si>
    <t># of
Days</t>
  </si>
  <si>
    <t xml:space="preserve">                          FOOD, SHELTER, INCENTIVES AND ENABLERS ALLOTMENT INVOICE</t>
  </si>
  <si>
    <t xml:space="preserve">                                                                      INSTRUCTIONS</t>
  </si>
  <si>
    <t>Attention: Fiscal Analyst</t>
  </si>
  <si>
    <t>No</t>
  </si>
  <si>
    <t>A - Hotel, Motel, SRO, YMCA</t>
  </si>
  <si>
    <t>B - Private Home or Apartment</t>
  </si>
  <si>
    <t>F - Hospital</t>
  </si>
  <si>
    <t>DOT
Y/N</t>
  </si>
  <si>
    <t>DOT?</t>
  </si>
  <si>
    <t>Shelter Category Code</t>
  </si>
  <si>
    <t>G - Other</t>
  </si>
  <si>
    <t>If "Other Charges" are included, please provide an explanation:</t>
  </si>
  <si>
    <t xml:space="preserve">           FY 2022-2023 FOOD, SHELTER, INCENTIVES AND ENABLERS ALLOTMENT INVOICE SUMMARY</t>
  </si>
  <si>
    <t xml:space="preserve">            FY 2022-2023 FOOD, SHELTER, INCENTIVES AND ENABLERS ALLOTMENT INVOICE DETAIL A</t>
  </si>
  <si>
    <t xml:space="preserve">           FY 2022-2023 FOOD, SHELTER, INCENTIVES AND ENABLERS ALLOTMENT INVOICE DETAIL B</t>
  </si>
  <si>
    <t>Q1: Jul. 1 - Sept. 30, 2022</t>
  </si>
  <si>
    <t>Q2: Oct. 1 - Dec. 31, 2022</t>
  </si>
  <si>
    <t>Q3: Jan. 1 - Mar. 31, 2023</t>
  </si>
  <si>
    <t>Q4: Apr. 1 - Jun.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</si>
</sst>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2" x14ac:knownFonts="1"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Arial"/>
      <family val="1"/>
      <charset val="204"/>
    </font>
    <font>
      <sz val="10"/>
      <name val="Times New Roman"/>
      <family val="1"/>
      <charset val="204"/>
    </font>
    <font>
      <b/>
      <sz val="18"/>
      <name val="Arial"/>
      <family val="2"/>
    </font>
    <font>
      <b/>
      <sz val="24"/>
      <name val="Arial"/>
      <family val="2"/>
    </font>
    <font>
      <b/>
      <sz val="26"/>
      <name val="Arial"/>
      <family val="2"/>
    </font>
    <font>
      <sz val="16"/>
      <color indexed="8"/>
      <name val="Arial"/>
      <family val="1"/>
      <charset val="204"/>
    </font>
    <font>
      <b/>
      <sz val="16"/>
      <name val="Arial"/>
      <family val="2"/>
    </font>
    <font>
      <b/>
      <sz val="28"/>
      <name val="Arial"/>
      <family val="2"/>
    </font>
    <font>
      <sz val="18"/>
      <name val="Times New Roman"/>
      <family val="1"/>
      <charset val="204"/>
    </font>
    <font>
      <sz val="18"/>
      <color indexed="8"/>
      <name val="Arial"/>
      <family val="2"/>
    </font>
    <font>
      <sz val="14"/>
      <name val="Times New Roman"/>
      <family val="1"/>
      <charset val="204"/>
    </font>
    <font>
      <b/>
      <sz val="14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3"/>
      <name val="Arial"/>
      <family val="2"/>
    </font>
    <font>
      <sz val="14"/>
      <color indexed="8"/>
      <name val="Arial"/>
      <family val="1"/>
      <charset val="204"/>
    </font>
    <font>
      <sz val="14"/>
      <color theme="0"/>
      <name val="Times New Roman"/>
      <family val="1"/>
      <charset val="204"/>
    </font>
    <font>
      <sz val="14"/>
      <color theme="0"/>
      <name val="Arial"/>
      <family val="1"/>
      <charset val="204"/>
    </font>
    <font>
      <sz val="14"/>
      <name val="Arial"/>
      <family val="2"/>
    </font>
    <font>
      <sz val="14"/>
      <color theme="0"/>
      <name val="Arial"/>
      <family val="2"/>
    </font>
    <font>
      <sz val="10"/>
      <color theme="0"/>
      <name val="Times New Roman"/>
      <family val="1"/>
      <charset val="204"/>
    </font>
    <font>
      <b/>
      <sz val="20"/>
      <name val="Arial"/>
      <family val="2"/>
    </font>
    <font>
      <i/>
      <sz val="14"/>
      <color indexed="8"/>
      <name val="Arial"/>
      <family val="1"/>
      <charset val="204"/>
    </font>
    <font>
      <b/>
      <sz val="14"/>
      <color theme="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6"/>
      <name val="Times New Roman"/>
      <family val="1"/>
      <charset val="204"/>
    </font>
    <font>
      <i/>
      <sz val="16"/>
      <name val="Arial"/>
      <family val="2"/>
    </font>
    <font>
      <sz val="16"/>
      <name val="Arial"/>
      <family val="2"/>
    </font>
    <font>
      <sz val="16"/>
      <color rgb="FF0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 applyNumberFormat="0" applyFill="0" applyBorder="0" applyProtection="0">
      <alignment vertical="top" wrapText="1"/>
    </xf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Protection="0">
      <alignment vertical="top" wrapText="1"/>
    </xf>
  </cellStyleXfs>
  <cellXfs count="179">
    <xf numFmtId="0" fontId="0" fillId="0" borderId="0" xfId="0">
      <alignment vertical="top" wrapText="1"/>
    </xf>
    <xf numFmtId="0" fontId="0" fillId="33" borderId="0" xfId="0" applyFill="1">
      <alignment vertical="top" wrapText="1"/>
    </xf>
    <xf numFmtId="0" fontId="0" fillId="34" borderId="0" xfId="0" applyFill="1">
      <alignment vertical="top" wrapText="1"/>
    </xf>
    <xf numFmtId="0" fontId="21" fillId="34" borderId="0" xfId="2" applyFont="1" applyFill="1" applyAlignment="1">
      <alignment horizontal="center" vertical="center"/>
    </xf>
    <xf numFmtId="0" fontId="0" fillId="0" borderId="0" xfId="0" applyFill="1" applyBorder="1">
      <alignment vertical="top" wrapText="1"/>
    </xf>
    <xf numFmtId="0" fontId="0" fillId="0" borderId="0" xfId="0" applyAlignment="1">
      <alignment horizontal="left" vertical="center"/>
    </xf>
    <xf numFmtId="0" fontId="0" fillId="34" borderId="23" xfId="0" applyFill="1" applyBorder="1">
      <alignment vertical="top" wrapText="1"/>
    </xf>
    <xf numFmtId="0" fontId="0" fillId="0" borderId="23" xfId="0" applyBorder="1">
      <alignment vertical="top" wrapText="1"/>
    </xf>
    <xf numFmtId="0" fontId="0" fillId="34" borderId="0" xfId="0" applyFill="1" applyBorder="1">
      <alignment vertical="top" wrapText="1"/>
    </xf>
    <xf numFmtId="0" fontId="24" fillId="34" borderId="21" xfId="3" applyFont="1" applyFill="1" applyBorder="1" applyAlignment="1" applyProtection="1">
      <alignment horizontal="left"/>
    </xf>
    <xf numFmtId="0" fontId="30" fillId="0" borderId="0" xfId="2" applyFont="1" applyAlignment="1" applyProtection="1">
      <alignment vertical="center"/>
    </xf>
    <xf numFmtId="0" fontId="31" fillId="34" borderId="0" xfId="0" applyFont="1" applyFill="1" applyAlignment="1" applyProtection="1">
      <alignment horizontal="left" vertical="top"/>
    </xf>
    <xf numFmtId="0" fontId="23" fillId="34" borderId="0" xfId="0" applyFont="1" applyFill="1" applyAlignment="1" applyProtection="1">
      <alignment horizontal="left" vertical="top"/>
    </xf>
    <xf numFmtId="0" fontId="23" fillId="34" borderId="0" xfId="0" applyFont="1" applyFill="1" applyAlignment="1" applyProtection="1">
      <alignment horizontal="left" vertical="top" wrapText="1"/>
    </xf>
    <xf numFmtId="0" fontId="32" fillId="34" borderId="0" xfId="4" applyFont="1" applyFill="1" applyBorder="1" applyAlignment="1" applyProtection="1">
      <alignment horizontal="left"/>
    </xf>
    <xf numFmtId="0" fontId="28" fillId="34" borderId="0" xfId="0" applyFont="1" applyFill="1" applyAlignment="1" applyProtection="1">
      <alignment horizontal="left" wrapText="1"/>
    </xf>
    <xf numFmtId="0" fontId="33" fillId="34" borderId="11" xfId="0" applyFont="1" applyFill="1" applyBorder="1" applyAlignment="1" applyProtection="1">
      <alignment horizontal="left"/>
      <protection locked="0"/>
    </xf>
    <xf numFmtId="0" fontId="33" fillId="34" borderId="11" xfId="0" applyFont="1" applyFill="1" applyBorder="1" applyAlignment="1" applyProtection="1">
      <alignment horizontal="left" wrapText="1"/>
    </xf>
    <xf numFmtId="0" fontId="34" fillId="34" borderId="0" xfId="0" applyFont="1" applyFill="1" applyAlignment="1" applyProtection="1">
      <alignment horizontal="left" wrapText="1"/>
    </xf>
    <xf numFmtId="0" fontId="0" fillId="34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28" fillId="34" borderId="11" xfId="0" applyFont="1" applyFill="1" applyBorder="1" applyAlignment="1" applyProtection="1">
      <alignment horizontal="left" wrapText="1"/>
      <protection locked="0"/>
    </xf>
    <xf numFmtId="0" fontId="33" fillId="34" borderId="20" xfId="0" applyFont="1" applyFill="1" applyBorder="1" applyAlignment="1" applyProtection="1">
      <alignment horizontal="left"/>
      <protection locked="0"/>
    </xf>
    <xf numFmtId="0" fontId="32" fillId="34" borderId="0" xfId="0" applyFont="1" applyFill="1" applyAlignment="1" applyProtection="1">
      <alignment horizontal="left" wrapText="1"/>
    </xf>
    <xf numFmtId="0" fontId="32" fillId="34" borderId="21" xfId="5" applyFont="1" applyFill="1" applyBorder="1" applyAlignment="1" applyProtection="1">
      <alignment horizontal="left"/>
    </xf>
    <xf numFmtId="0" fontId="35" fillId="34" borderId="0" xfId="0" applyFont="1" applyFill="1" applyAlignment="1" applyProtection="1">
      <alignment horizontal="left" wrapText="1"/>
    </xf>
    <xf numFmtId="0" fontId="36" fillId="34" borderId="0" xfId="0" applyFont="1" applyFill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0" fontId="37" fillId="34" borderId="0" xfId="0" applyFont="1" applyFill="1" applyAlignment="1" applyProtection="1">
      <alignment horizontal="left" vertical="center"/>
    </xf>
    <xf numFmtId="0" fontId="36" fillId="34" borderId="11" xfId="0" applyFont="1" applyFill="1" applyBorder="1" applyAlignment="1" applyProtection="1">
      <alignment horizontal="left" vertical="center"/>
      <protection locked="0"/>
    </xf>
    <xf numFmtId="0" fontId="0" fillId="34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6" fillId="34" borderId="20" xfId="0" applyFont="1" applyFill="1" applyBorder="1" applyAlignment="1" applyProtection="1">
      <alignment horizontal="left" vertical="center"/>
      <protection locked="0"/>
    </xf>
    <xf numFmtId="0" fontId="34" fillId="34" borderId="0" xfId="0" applyFont="1" applyFill="1" applyAlignment="1" applyProtection="1">
      <alignment horizontal="left" vertical="center" wrapText="1"/>
    </xf>
    <xf numFmtId="0" fontId="39" fillId="34" borderId="0" xfId="2" applyFont="1" applyFill="1" applyAlignment="1">
      <alignment horizontal="center" vertical="center"/>
    </xf>
    <xf numFmtId="0" fontId="40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0" fontId="30" fillId="0" borderId="0" xfId="2" applyFont="1" applyFill="1" applyAlignment="1" applyProtection="1">
      <alignment horizontal="left" vertical="center"/>
    </xf>
    <xf numFmtId="0" fontId="31" fillId="0" borderId="0" xfId="0" applyFont="1" applyFill="1" applyAlignment="1" applyProtection="1">
      <alignment horizontal="left" vertical="center"/>
    </xf>
    <xf numFmtId="0" fontId="30" fillId="0" borderId="0" xfId="2" applyFont="1" applyFill="1" applyAlignment="1" applyProtection="1">
      <alignment vertical="center"/>
    </xf>
    <xf numFmtId="0" fontId="31" fillId="0" borderId="0" xfId="0" applyFont="1" applyFill="1" applyAlignment="1" applyProtection="1">
      <alignment horizontal="left" vertical="top"/>
    </xf>
    <xf numFmtId="14" fontId="18" fillId="34" borderId="24" xfId="43" applyNumberFormat="1" applyFont="1" applyFill="1" applyBorder="1" applyAlignment="1" applyProtection="1">
      <alignment horizontal="center" vertical="center" wrapText="1"/>
      <protection locked="0"/>
    </xf>
    <xf numFmtId="0" fontId="36" fillId="34" borderId="24" xfId="0" applyFont="1" applyFill="1" applyBorder="1" applyAlignment="1" applyProtection="1">
      <alignment horizontal="center" vertical="center" wrapText="1"/>
      <protection locked="0"/>
    </xf>
    <xf numFmtId="44" fontId="29" fillId="34" borderId="24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29" fillId="35" borderId="26" xfId="3" applyFont="1" applyFill="1" applyBorder="1" applyAlignment="1" applyProtection="1">
      <alignment horizontal="center" vertical="center" wrapText="1"/>
    </xf>
    <xf numFmtId="0" fontId="29" fillId="35" borderId="27" xfId="3" applyFont="1" applyFill="1" applyBorder="1" applyAlignment="1" applyProtection="1">
      <alignment horizontal="center" vertical="center" wrapText="1"/>
    </xf>
    <xf numFmtId="0" fontId="29" fillId="35" borderId="28" xfId="4" applyFont="1" applyFill="1" applyBorder="1" applyAlignment="1" applyProtection="1">
      <alignment horizontal="center" vertical="center" wrapText="1"/>
    </xf>
    <xf numFmtId="0" fontId="29" fillId="35" borderId="29" xfId="4" applyFont="1" applyFill="1" applyBorder="1" applyAlignment="1" applyProtection="1">
      <alignment horizontal="center" vertical="center" wrapText="1"/>
    </xf>
    <xf numFmtId="0" fontId="41" fillId="37" borderId="30" xfId="5" applyFont="1" applyFill="1" applyBorder="1" applyAlignment="1" applyProtection="1">
      <alignment horizontal="center" vertical="center" wrapText="1"/>
    </xf>
    <xf numFmtId="0" fontId="41" fillId="37" borderId="31" xfId="5" applyFont="1" applyFill="1" applyBorder="1" applyAlignment="1" applyProtection="1">
      <alignment horizontal="center" vertical="center" wrapText="1"/>
    </xf>
    <xf numFmtId="0" fontId="41" fillId="37" borderId="32" xfId="5" applyFont="1" applyFill="1" applyBorder="1" applyAlignment="1" applyProtection="1">
      <alignment horizontal="center" vertical="center" wrapText="1"/>
    </xf>
    <xf numFmtId="0" fontId="41" fillId="37" borderId="33" xfId="5" applyFont="1" applyFill="1" applyBorder="1" applyAlignment="1" applyProtection="1">
      <alignment horizontal="center" vertical="center" wrapText="1"/>
    </xf>
    <xf numFmtId="44" fontId="42" fillId="34" borderId="12" xfId="0" applyNumberFormat="1" applyFont="1" applyFill="1" applyBorder="1" applyAlignment="1" applyProtection="1">
      <alignment horizontal="right" vertical="center" wrapText="1"/>
    </xf>
    <xf numFmtId="164" fontId="43" fillId="36" borderId="34" xfId="43" applyNumberFormat="1" applyFont="1" applyFill="1" applyBorder="1" applyAlignment="1" applyProtection="1">
      <alignment horizontal="left" vertical="center" wrapText="1"/>
    </xf>
    <xf numFmtId="44" fontId="42" fillId="36" borderId="13" xfId="43" applyNumberFormat="1" applyFont="1" applyFill="1" applyBorder="1" applyAlignment="1" applyProtection="1">
      <alignment horizontal="left" vertical="center" wrapText="1"/>
    </xf>
    <xf numFmtId="44" fontId="42" fillId="34" borderId="12" xfId="43" applyNumberFormat="1" applyFont="1" applyFill="1" applyBorder="1" applyAlignment="1" applyProtection="1">
      <alignment horizontal="right" vertical="center" wrapText="1"/>
    </xf>
    <xf numFmtId="44" fontId="42" fillId="34" borderId="10" xfId="1" applyFont="1" applyFill="1" applyBorder="1" applyAlignment="1" applyProtection="1">
      <alignment horizontal="right" vertical="center" wrapText="1"/>
      <protection locked="0"/>
    </xf>
    <xf numFmtId="0" fontId="29" fillId="35" borderId="35" xfId="3" applyFont="1" applyFill="1" applyBorder="1" applyAlignment="1" applyProtection="1">
      <alignment horizontal="left" vertical="center" wrapText="1"/>
    </xf>
    <xf numFmtId="0" fontId="29" fillId="35" borderId="36" xfId="3" applyFont="1" applyFill="1" applyBorder="1" applyAlignment="1" applyProtection="1">
      <alignment horizontal="right" vertical="center" wrapText="1"/>
    </xf>
    <xf numFmtId="44" fontId="43" fillId="34" borderId="37" xfId="43" applyNumberFormat="1" applyFont="1" applyFill="1" applyBorder="1" applyAlignment="1" applyProtection="1">
      <alignment horizontal="right" vertical="center" wrapText="1"/>
    </xf>
    <xf numFmtId="44" fontId="43" fillId="34" borderId="12" xfId="0" applyNumberFormat="1" applyFont="1" applyFill="1" applyBorder="1" applyAlignment="1" applyProtection="1">
      <alignment horizontal="right" vertical="center" wrapText="1"/>
    </xf>
    <xf numFmtId="44" fontId="43" fillId="34" borderId="38" xfId="1" applyFont="1" applyFill="1" applyBorder="1" applyAlignment="1" applyProtection="1">
      <alignment horizontal="right" vertical="center" wrapText="1"/>
    </xf>
    <xf numFmtId="0" fontId="20" fillId="34" borderId="0" xfId="2" applyFont="1" applyFill="1" applyAlignment="1">
      <alignment horizontal="left" vertical="center"/>
    </xf>
    <xf numFmtId="0" fontId="32" fillId="0" borderId="0" xfId="3" applyFont="1" applyBorder="1" applyAlignment="1" applyProtection="1">
      <alignment horizontal="left"/>
    </xf>
    <xf numFmtId="0" fontId="38" fillId="0" borderId="0" xfId="43" applyFont="1" applyAlignment="1" applyProtection="1">
      <alignment horizontal="left" vertical="center"/>
    </xf>
    <xf numFmtId="0" fontId="37" fillId="0" borderId="0" xfId="43" applyFont="1" applyAlignment="1" applyProtection="1">
      <alignment horizontal="left" vertical="center"/>
    </xf>
    <xf numFmtId="0" fontId="19" fillId="0" borderId="0" xfId="43" applyAlignment="1">
      <alignment horizontal="left" vertical="center"/>
    </xf>
    <xf numFmtId="0" fontId="19" fillId="0" borderId="0" xfId="43" applyAlignment="1">
      <alignment horizontal="center" vertical="center"/>
    </xf>
    <xf numFmtId="0" fontId="44" fillId="0" borderId="18" xfId="0" applyFont="1" applyBorder="1" applyAlignment="1" applyProtection="1">
      <alignment vertical="center"/>
      <protection locked="0"/>
    </xf>
    <xf numFmtId="0" fontId="44" fillId="0" borderId="39" xfId="0" applyFont="1" applyBorder="1" applyAlignment="1" applyProtection="1">
      <alignment vertical="center"/>
      <protection locked="0"/>
    </xf>
    <xf numFmtId="44" fontId="44" fillId="0" borderId="39" xfId="1" applyFont="1" applyBorder="1" applyAlignment="1" applyProtection="1">
      <alignment horizontal="right" vertical="center"/>
      <protection locked="0"/>
    </xf>
    <xf numFmtId="0" fontId="44" fillId="0" borderId="39" xfId="0" applyNumberFormat="1" applyFont="1" applyBorder="1" applyAlignment="1" applyProtection="1">
      <alignment horizontal="center" vertical="center"/>
      <protection locked="0"/>
    </xf>
    <xf numFmtId="44" fontId="44" fillId="0" borderId="17" xfId="0" applyNumberFormat="1" applyFont="1" applyBorder="1" applyAlignment="1" applyProtection="1">
      <alignment horizontal="right" vertical="center"/>
    </xf>
    <xf numFmtId="0" fontId="19" fillId="0" borderId="0" xfId="43" applyAlignment="1">
      <alignment vertical="center"/>
    </xf>
    <xf numFmtId="0" fontId="44" fillId="0" borderId="14" xfId="0" applyFont="1" applyBorder="1" applyAlignment="1" applyProtection="1">
      <alignment vertical="center"/>
      <protection locked="0"/>
    </xf>
    <xf numFmtId="44" fontId="44" fillId="0" borderId="12" xfId="1" applyFont="1" applyBorder="1" applyAlignment="1" applyProtection="1">
      <alignment horizontal="right" vertical="center"/>
      <protection locked="0"/>
    </xf>
    <xf numFmtId="0" fontId="44" fillId="0" borderId="12" xfId="0" applyNumberFormat="1" applyFont="1" applyBorder="1" applyAlignment="1" applyProtection="1">
      <alignment horizontal="center" vertical="center"/>
      <protection locked="0"/>
    </xf>
    <xf numFmtId="0" fontId="29" fillId="0" borderId="16" xfId="43" applyFont="1" applyBorder="1" applyAlignment="1" applyProtection="1">
      <alignment horizontal="right" vertical="center"/>
    </xf>
    <xf numFmtId="44" fontId="36" fillId="0" borderId="19" xfId="43" applyNumberFormat="1" applyFont="1" applyBorder="1" applyAlignment="1" applyProtection="1">
      <alignment horizontal="left" vertical="center"/>
    </xf>
    <xf numFmtId="0" fontId="36" fillId="0" borderId="19" xfId="43" applyNumberFormat="1" applyFont="1" applyBorder="1" applyAlignment="1" applyProtection="1">
      <alignment horizontal="center" vertical="center"/>
    </xf>
    <xf numFmtId="44" fontId="36" fillId="0" borderId="15" xfId="43" applyNumberFormat="1" applyFont="1" applyBorder="1" applyAlignment="1" applyProtection="1">
      <alignment horizontal="left" vertical="center"/>
    </xf>
    <xf numFmtId="0" fontId="45" fillId="35" borderId="24" xfId="0" applyFont="1" applyFill="1" applyBorder="1" applyAlignment="1" applyProtection="1">
      <alignment horizontal="center" vertical="center"/>
    </xf>
    <xf numFmtId="0" fontId="45" fillId="35" borderId="24" xfId="0" applyFont="1" applyFill="1" applyBorder="1" applyAlignment="1" applyProtection="1">
      <alignment horizontal="center" vertical="center" wrapText="1"/>
    </xf>
    <xf numFmtId="0" fontId="32" fillId="0" borderId="0" xfId="3" applyFont="1" applyBorder="1" applyAlignment="1">
      <alignment horizontal="left"/>
    </xf>
    <xf numFmtId="0" fontId="37" fillId="0" borderId="0" xfId="43" applyFont="1" applyAlignment="1">
      <alignment horizontal="left"/>
    </xf>
    <xf numFmtId="0" fontId="37" fillId="0" borderId="0" xfId="43" applyFont="1" applyAlignment="1">
      <alignment horizontal="left" vertical="center"/>
    </xf>
    <xf numFmtId="0" fontId="0" fillId="0" borderId="0" xfId="0" applyAlignment="1"/>
    <xf numFmtId="0" fontId="45" fillId="35" borderId="39" xfId="43" applyFont="1" applyFill="1" applyBorder="1" applyAlignment="1">
      <alignment horizontal="center" vertical="center"/>
    </xf>
    <xf numFmtId="0" fontId="45" fillId="35" borderId="17" xfId="43" applyFont="1" applyFill="1" applyBorder="1" applyAlignment="1">
      <alignment horizontal="center" vertical="center"/>
    </xf>
    <xf numFmtId="0" fontId="44" fillId="0" borderId="12" xfId="0" applyFont="1" applyBorder="1" applyAlignment="1" applyProtection="1">
      <alignment horizontal="left" vertical="center" wrapText="1"/>
      <protection locked="0"/>
    </xf>
    <xf numFmtId="0" fontId="44" fillId="0" borderId="12" xfId="1" applyNumberFormat="1" applyFont="1" applyBorder="1" applyAlignment="1" applyProtection="1">
      <alignment horizontal="center" vertical="center"/>
      <protection locked="0"/>
    </xf>
    <xf numFmtId="44" fontId="44" fillId="0" borderId="13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45" fillId="0" borderId="16" xfId="0" applyFont="1" applyBorder="1" applyAlignment="1">
      <alignment horizontal="right" vertical="center" wrapText="1"/>
    </xf>
    <xf numFmtId="44" fontId="44" fillId="0" borderId="19" xfId="1" applyFont="1" applyBorder="1" applyAlignment="1">
      <alignment horizontal="right" vertical="center"/>
    </xf>
    <xf numFmtId="0" fontId="44" fillId="0" borderId="19" xfId="1" applyNumberFormat="1" applyFont="1" applyBorder="1" applyAlignment="1">
      <alignment horizontal="center" vertical="center"/>
    </xf>
    <xf numFmtId="44" fontId="44" fillId="0" borderId="15" xfId="1" applyFont="1" applyBorder="1" applyAlignment="1">
      <alignment horizontal="right" vertical="center"/>
    </xf>
    <xf numFmtId="0" fontId="39" fillId="0" borderId="0" xfId="2" applyFont="1" applyAlignment="1" applyProtection="1">
      <alignment horizontal="left" vertical="center"/>
    </xf>
    <xf numFmtId="0" fontId="36" fillId="0" borderId="0" xfId="3" applyFont="1" applyBorder="1" applyAlignment="1" applyProtection="1">
      <alignment horizontal="left" vertical="center"/>
    </xf>
    <xf numFmtId="0" fontId="20" fillId="34" borderId="0" xfId="2" applyFont="1" applyFill="1" applyBorder="1" applyAlignment="1">
      <alignment horizontal="left" vertical="center"/>
    </xf>
    <xf numFmtId="0" fontId="38" fillId="0" borderId="0" xfId="43" applyFont="1" applyFill="1" applyBorder="1" applyAlignment="1" applyProtection="1">
      <alignment horizontal="left" vertical="center"/>
    </xf>
    <xf numFmtId="0" fontId="44" fillId="0" borderId="0" xfId="0" applyFont="1" applyFill="1" applyBorder="1" applyAlignment="1" applyProtection="1">
      <alignment vertical="center"/>
      <protection locked="0"/>
    </xf>
    <xf numFmtId="44" fontId="44" fillId="0" borderId="0" xfId="1" applyFont="1" applyFill="1" applyBorder="1" applyAlignment="1" applyProtection="1">
      <alignment horizontal="right" vertical="center"/>
      <protection locked="0"/>
    </xf>
    <xf numFmtId="0" fontId="44" fillId="0" borderId="0" xfId="0" applyNumberFormat="1" applyFont="1" applyFill="1" applyBorder="1" applyAlignment="1" applyProtection="1">
      <alignment horizontal="center" vertical="center"/>
      <protection locked="0"/>
    </xf>
    <xf numFmtId="44" fontId="44" fillId="0" borderId="0" xfId="0" applyNumberFormat="1" applyFont="1" applyFill="1" applyBorder="1" applyAlignment="1" applyProtection="1">
      <alignment horizontal="right" vertical="center"/>
    </xf>
    <xf numFmtId="0" fontId="29" fillId="0" borderId="0" xfId="43" applyFont="1" applyFill="1" applyBorder="1" applyAlignment="1" applyProtection="1">
      <alignment horizontal="right" vertical="center"/>
    </xf>
    <xf numFmtId="44" fontId="36" fillId="0" borderId="0" xfId="43" applyNumberFormat="1" applyFont="1" applyFill="1" applyBorder="1" applyAlignment="1" applyProtection="1">
      <alignment horizontal="left" vertical="center"/>
    </xf>
    <xf numFmtId="0" fontId="36" fillId="0" borderId="0" xfId="43" applyNumberFormat="1" applyFont="1" applyFill="1" applyBorder="1" applyAlignment="1" applyProtection="1">
      <alignment horizontal="center" vertical="center"/>
    </xf>
    <xf numFmtId="0" fontId="39" fillId="0" borderId="0" xfId="2" applyFont="1" applyFill="1" applyBorder="1" applyAlignment="1" applyProtection="1">
      <alignment horizontal="left" vertical="center"/>
    </xf>
    <xf numFmtId="44" fontId="46" fillId="0" borderId="0" xfId="1" applyFont="1" applyFill="1" applyBorder="1" applyAlignment="1" applyProtection="1">
      <alignment horizontal="left" vertical="center"/>
      <protection locked="0"/>
    </xf>
    <xf numFmtId="44" fontId="47" fillId="0" borderId="0" xfId="1" applyFont="1" applyFill="1" applyBorder="1" applyAlignment="1" applyProtection="1">
      <alignment horizontal="left" vertical="center"/>
    </xf>
    <xf numFmtId="44" fontId="46" fillId="0" borderId="0" xfId="1" applyFont="1" applyBorder="1" applyAlignment="1" applyProtection="1">
      <alignment horizontal="left" vertical="center"/>
      <protection locked="0"/>
    </xf>
    <xf numFmtId="44" fontId="47" fillId="0" borderId="0" xfId="1" applyFont="1" applyBorder="1" applyAlignment="1" applyProtection="1">
      <alignment horizontal="left" vertical="center"/>
    </xf>
    <xf numFmtId="0" fontId="45" fillId="35" borderId="18" xfId="0" applyFont="1" applyFill="1" applyBorder="1" applyAlignment="1">
      <alignment horizontal="center" vertical="center"/>
    </xf>
    <xf numFmtId="0" fontId="39" fillId="34" borderId="0" xfId="2" applyFont="1" applyFill="1" applyAlignment="1" applyProtection="1">
      <alignment horizontal="left" vertical="center"/>
    </xf>
    <xf numFmtId="0" fontId="21" fillId="34" borderId="0" xfId="2" applyFont="1" applyFill="1" applyAlignment="1" applyProtection="1">
      <alignment horizontal="center" vertical="center"/>
    </xf>
    <xf numFmtId="0" fontId="39" fillId="34" borderId="0" xfId="2" applyFont="1" applyFill="1" applyAlignment="1" applyProtection="1">
      <alignment horizontal="center" vertical="center"/>
    </xf>
    <xf numFmtId="0" fontId="25" fillId="34" borderId="0" xfId="2" applyFont="1" applyFill="1" applyAlignment="1" applyProtection="1">
      <alignment horizontal="center" vertical="center"/>
    </xf>
    <xf numFmtId="0" fontId="0" fillId="34" borderId="0" xfId="0" applyFill="1" applyProtection="1">
      <alignment vertical="top" wrapText="1"/>
    </xf>
    <xf numFmtId="0" fontId="0" fillId="0" borderId="0" xfId="0" applyProtection="1">
      <alignment vertical="top" wrapText="1"/>
    </xf>
    <xf numFmtId="0" fontId="39" fillId="0" borderId="0" xfId="0" applyFont="1" applyAlignment="1" applyProtection="1">
      <alignment horizontal="left" vertical="center"/>
    </xf>
    <xf numFmtId="0" fontId="22" fillId="34" borderId="0" xfId="2" applyFont="1" applyFill="1" applyAlignment="1" applyProtection="1">
      <alignment horizontal="center" vertical="center"/>
    </xf>
    <xf numFmtId="0" fontId="24" fillId="34" borderId="0" xfId="2" applyFont="1" applyFill="1" applyAlignment="1" applyProtection="1">
      <alignment horizontal="center" vertical="center"/>
    </xf>
    <xf numFmtId="0" fontId="48" fillId="34" borderId="0" xfId="0" applyFont="1" applyFill="1" applyProtection="1">
      <alignment vertical="top" wrapText="1"/>
    </xf>
    <xf numFmtId="0" fontId="48" fillId="0" borderId="0" xfId="0" applyFont="1" applyProtection="1">
      <alignment vertical="top" wrapText="1"/>
    </xf>
    <xf numFmtId="0" fontId="49" fillId="34" borderId="0" xfId="6" applyFont="1" applyFill="1" applyAlignment="1" applyProtection="1">
      <alignment horizontal="center" vertical="top"/>
    </xf>
    <xf numFmtId="14" fontId="50" fillId="0" borderId="0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Protection="1">
      <alignment vertical="top" wrapText="1"/>
    </xf>
    <xf numFmtId="0" fontId="48" fillId="0" borderId="0" xfId="0" applyFont="1" applyFill="1" applyProtection="1">
      <alignment vertical="top" wrapText="1"/>
    </xf>
    <xf numFmtId="0" fontId="24" fillId="0" borderId="0" xfId="0" applyFont="1" applyAlignment="1" applyProtection="1">
      <alignment vertical="center"/>
    </xf>
    <xf numFmtId="0" fontId="48" fillId="0" borderId="0" xfId="0" applyFont="1" applyAlignment="1" applyProtection="1">
      <alignment horizontal="left" vertical="center"/>
    </xf>
    <xf numFmtId="14" fontId="50" fillId="0" borderId="0" xfId="0" applyNumberFormat="1" applyFont="1" applyFill="1" applyBorder="1" applyAlignment="1" applyProtection="1">
      <alignment horizontal="left" vertical="center"/>
    </xf>
    <xf numFmtId="0" fontId="48" fillId="0" borderId="0" xfId="0" applyFont="1" applyFill="1" applyBorder="1" applyAlignment="1" applyProtection="1">
      <alignment horizontal="left" vertical="center"/>
    </xf>
    <xf numFmtId="0" fontId="48" fillId="0" borderId="0" xfId="0" applyFont="1" applyFill="1" applyAlignment="1" applyProtection="1">
      <alignment horizontal="left" vertical="center"/>
    </xf>
    <xf numFmtId="0" fontId="50" fillId="0" borderId="0" xfId="0" applyFont="1" applyAlignment="1" applyProtection="1">
      <alignment horizontal="left" vertical="center"/>
    </xf>
    <xf numFmtId="0" fontId="48" fillId="34" borderId="0" xfId="0" applyFont="1" applyFill="1" applyAlignment="1" applyProtection="1">
      <alignment horizontal="left" vertical="center"/>
    </xf>
    <xf numFmtId="0" fontId="50" fillId="0" borderId="0" xfId="0" applyFont="1" applyAlignment="1" applyProtection="1">
      <alignment vertical="center"/>
    </xf>
    <xf numFmtId="0" fontId="51" fillId="0" borderId="0" xfId="0" applyFont="1" applyFill="1" applyAlignment="1" applyProtection="1">
      <alignment horizontal="left" vertical="center" wrapText="1" readingOrder="1"/>
    </xf>
    <xf numFmtId="0" fontId="51" fillId="0" borderId="0" xfId="0" applyFont="1" applyAlignment="1" applyProtection="1">
      <alignment horizontal="left" vertical="center" wrapText="1" readingOrder="1"/>
    </xf>
    <xf numFmtId="0" fontId="24" fillId="0" borderId="0" xfId="0" applyFont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/>
    </xf>
    <xf numFmtId="14" fontId="24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/>
    </xf>
    <xf numFmtId="0" fontId="50" fillId="0" borderId="0" xfId="0" applyFont="1" applyAlignment="1" applyProtection="1">
      <alignment horizontal="center" vertical="center"/>
    </xf>
    <xf numFmtId="14" fontId="50" fillId="0" borderId="0" xfId="0" applyNumberFormat="1" applyFont="1" applyFill="1" applyBorder="1" applyAlignment="1" applyProtection="1">
      <alignment horizontal="center" vertical="center"/>
    </xf>
    <xf numFmtId="0" fontId="50" fillId="0" borderId="0" xfId="0" applyFont="1" applyFill="1" applyAlignment="1" applyProtection="1">
      <alignment horizontal="center" vertical="center"/>
    </xf>
    <xf numFmtId="0" fontId="51" fillId="0" borderId="0" xfId="0" applyFont="1" applyAlignment="1" applyProtection="1">
      <alignment horizontal="left" vertical="center"/>
    </xf>
    <xf numFmtId="44" fontId="50" fillId="0" borderId="0" xfId="0" applyNumberFormat="1" applyFont="1" applyFill="1" applyAlignment="1" applyProtection="1">
      <alignment horizontal="left" vertical="center"/>
    </xf>
    <xf numFmtId="0" fontId="50" fillId="0" borderId="0" xfId="0" applyNumberFormat="1" applyFont="1" applyFill="1" applyAlignment="1" applyProtection="1">
      <alignment horizontal="center" vertical="center"/>
    </xf>
    <xf numFmtId="0" fontId="51" fillId="0" borderId="0" xfId="0" applyFont="1" applyAlignment="1" applyProtection="1">
      <alignment horizontal="left" vertical="center" wrapText="1"/>
    </xf>
    <xf numFmtId="0" fontId="50" fillId="0" borderId="0" xfId="0" applyFont="1" applyFill="1" applyBorder="1" applyAlignment="1" applyProtection="1">
      <alignment horizontal="center" vertical="center"/>
    </xf>
    <xf numFmtId="44" fontId="50" fillId="0" borderId="0" xfId="0" applyNumberFormat="1" applyFont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left" vertical="center"/>
    </xf>
    <xf numFmtId="0" fontId="48" fillId="0" borderId="0" xfId="0" applyFont="1" applyFill="1" applyAlignment="1" applyProtection="1">
      <alignment horizontal="center" vertical="center"/>
    </xf>
    <xf numFmtId="44" fontId="24" fillId="0" borderId="0" xfId="0" applyNumberFormat="1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27" fillId="34" borderId="0" xfId="0" applyFont="1" applyFill="1" applyAlignment="1" applyProtection="1">
      <alignment horizontal="left" vertical="center"/>
    </xf>
    <xf numFmtId="0" fontId="26" fillId="34" borderId="0" xfId="0" applyFont="1" applyFill="1" applyAlignment="1" applyProtection="1">
      <alignment horizontal="left" vertical="center"/>
    </xf>
    <xf numFmtId="0" fontId="0" fillId="33" borderId="0" xfId="0" applyFill="1" applyProtection="1">
      <alignment vertical="top" wrapText="1"/>
    </xf>
    <xf numFmtId="0" fontId="37" fillId="34" borderId="0" xfId="0" applyFont="1" applyFill="1" applyBorder="1" applyAlignment="1" applyProtection="1">
      <alignment horizontal="left" vertical="center"/>
    </xf>
    <xf numFmtId="0" fontId="38" fillId="0" borderId="0" xfId="0" applyFont="1" applyFill="1" applyAlignment="1" applyProtection="1">
      <alignment horizontal="left" vertical="center" wrapText="1"/>
    </xf>
    <xf numFmtId="0" fontId="36" fillId="0" borderId="0" xfId="0" applyFont="1">
      <alignment vertical="top" wrapText="1"/>
    </xf>
    <xf numFmtId="0" fontId="28" fillId="0" borderId="0" xfId="0" applyFont="1">
      <alignment vertical="top" wrapText="1"/>
    </xf>
    <xf numFmtId="0" fontId="29" fillId="0" borderId="0" xfId="0" applyFont="1">
      <alignment vertical="top" wrapText="1"/>
    </xf>
    <xf numFmtId="0" fontId="44" fillId="0" borderId="0" xfId="0" applyFont="1" applyAlignment="1"/>
    <xf numFmtId="0" fontId="28" fillId="0" borderId="0" xfId="0" applyFont="1" applyAlignment="1"/>
    <xf numFmtId="0" fontId="45" fillId="0" borderId="0" xfId="0" applyFont="1" applyAlignment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29" fillId="0" borderId="0" xfId="0" applyFont="1" applyAlignment="1">
      <alignment horizontal="center" vertical="top" wrapText="1"/>
    </xf>
    <xf numFmtId="0" fontId="29" fillId="0" borderId="0" xfId="2" applyFont="1" applyFill="1" applyAlignment="1" applyProtection="1">
      <alignment vertical="center"/>
      <protection locked="0"/>
    </xf>
    <xf numFmtId="42" fontId="43" fillId="34" borderId="22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0" xfId="4" applyFont="1" applyFill="1" applyBorder="1" applyAlignment="1" applyProtection="1">
      <alignment horizontal="left" vertical="center"/>
    </xf>
    <xf numFmtId="0" fontId="29" fillId="35" borderId="24" xfId="4" applyFont="1" applyFill="1" applyBorder="1" applyAlignment="1" applyProtection="1">
      <alignment horizontal="center" vertical="center"/>
    </xf>
    <xf numFmtId="0" fontId="29" fillId="35" borderId="25" xfId="3" applyFont="1" applyFill="1" applyBorder="1" applyAlignment="1" applyProtection="1">
      <alignment horizontal="center" vertical="center"/>
    </xf>
    <xf numFmtId="0" fontId="37" fillId="37" borderId="21" xfId="43" applyFont="1" applyFill="1" applyBorder="1" applyAlignment="1" applyProtection="1">
      <alignment horizontal="left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rmal 2" xfId="43" xr:uid="{7484B945-CAF8-4163-A271-9726E13B0218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right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righ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family val="2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49998474074526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indexed="64"/>
        </right>
        <top style="thin">
          <color rgb="FF000000"/>
        </top>
        <bottom/>
        <vertical/>
        <horizontal/>
      </border>
      <protection locked="1" hidden="0"/>
    </dxf>
    <dxf>
      <alignment horizontal="left" vertical="center" textRotation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/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family val="2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 tint="-0.49998474074526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rgb="FF000000"/>
        </left>
        <right/>
        <top style="thin">
          <color rgb="FF000000"/>
        </top>
        <bottom/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thin">
          <color indexed="64"/>
        </top>
        <bottom/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vertical="center" textRotation="0" justifyLastLine="0" shrinkToFit="0" readingOrder="0"/>
      <protection locked="1" hidden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E77BFE-8CA7-4B59-9AB9-1D361FC73624}" name="Table1" displayName="Table1" ref="A5:F9" totalsRowShown="0" headerRowDxfId="35" dataDxfId="33" headerRowBorderDxfId="34" tableBorderDxfId="32" headerRowCellStyle="Heading 2">
  <autoFilter ref="A5:F9" xr:uid="{186BD515-9B04-43F5-9D83-7374FBD4ED4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B4E648A-1B09-490C-8BFB-0788DCD03AAE}" name="Category" dataDxfId="31" dataCellStyle="Heading 1"/>
    <tableColumn id="2" xr3:uid="{B12D3A76-73EA-4267-A9C0-86C797EE8690}" name="Allotment Budget Amount" dataDxfId="30" dataCellStyle="Normal 2"/>
    <tableColumn id="3" xr3:uid="{93D9ED2B-877C-46F3-BB5E-1D81C5B0018E}" name="Prior Invoiced" dataDxfId="29" dataCellStyle="Currency"/>
    <tableColumn id="4" xr3:uid="{54539C38-9EE7-4B9D-BC05-6823315D45CB}" name="Current Quarter" dataDxfId="28"/>
    <tableColumn id="5" xr3:uid="{D3791B4D-6FBE-4EAD-A6D4-6AC18003B7D0}" name="Year-to-Date" dataDxfId="27" dataCellStyle="Normal 2"/>
    <tableColumn id="6" xr3:uid="{E6E678FF-5B74-4DA7-9C89-DC9635C35862}" name="Balance Remaining" dataDxfId="26" dataCellStyle="Normal 2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FSIE Allotment Invoice Summary" altTextSummary="Budgeting Spreadshee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F45C4D4-7D19-49F7-B1B4-9476B9895952}" name="Personnel798" displayName="Personnel798" ref="A3:D10" headerRowDxfId="25" dataDxfId="23" totalsRowDxfId="21" headerRowBorderDxfId="24" tableBorderDxfId="22">
  <tableColumns count="4">
    <tableColumn id="1" xr3:uid="{A4B531C6-F363-4315-9E26-FC9E8A2E44B7}" name="Category" totalsRowLabel="TOTAL PERSONNEL COSTS" dataDxfId="20" totalsRowDxfId="19"/>
    <tableColumn id="2" xr3:uid="{12FEBDCB-E3A1-4E97-8B55-97E952698A90}" name="Cost per Unit" totalsRowFunction="sum" dataDxfId="18" totalsRowDxfId="17" dataCellStyle="Currency"/>
    <tableColumn id="3" xr3:uid="{7930B413-95F2-40D0-8765-39EB5E61BC5C}" name="Number of Units" totalsRowFunction="sum" dataDxfId="16" totalsRowDxfId="15" dataCellStyle="Currency"/>
    <tableColumn id="4" xr3:uid="{8625A5E6-3074-4D65-BC54-FE50BA0E1E0D}" name="TOTAL" totalsRowFunction="sum" dataDxfId="14" totalsRowDxfId="13" dataCellStyle="Currency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FSIE Allotment Invoice Detail A" altTextSummary="Food Incentives Enablers Costing Worksheet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53857B-147D-49C2-9E2E-0547B8585E6E}" name="Table2022" displayName="Table2022" ref="A3:H12" totalsRowShown="0" headerRowDxfId="12" dataDxfId="10" headerRowBorderDxfId="11" tableBorderDxfId="9" totalsRowBorderDxfId="8">
  <autoFilter ref="A3:H12" xr:uid="{A1F1E222-13D5-4B3C-8959-B4DF8435F7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9DC12908-F45B-4025-8D5C-1FB6253ED205}" name="Suspect ID#" dataDxfId="7"/>
    <tableColumn id="2" xr3:uid="{7678943E-F28F-4A66-A778-4453289A4D93}" name="RVCT #" dataDxfId="6" dataCellStyle="Currency"/>
    <tableColumn id="3" xr3:uid="{6C53C655-7232-43E4-AE55-85DDAB2D1C2D}" name="DOT_x000a_Y/N" dataDxfId="5" dataCellStyle="Currency"/>
    <tableColumn id="5" xr3:uid="{0D41A135-B66F-4D14-AF8A-7381ADECB6F6}" name="Shelter Name " dataDxfId="4"/>
    <tableColumn id="6" xr3:uid="{288FC1FF-9615-4276-BD5A-F71208BDC146}" name="Rate per Day" dataDxfId="3" dataCellStyle="Currency"/>
    <tableColumn id="7" xr3:uid="{DEE56285-560A-4552-8F70-E3475B423364}" name="# of Days" dataDxfId="2" dataCellStyle="Currency"/>
    <tableColumn id="8" xr3:uid="{E5861620-D95C-4CE3-8FF7-A078A02E72BD}" name="Other Charges" dataDxfId="1" dataCellStyle="Currency"/>
    <tableColumn id="9" xr3:uid="{01F040EF-AACB-4AC5-A01D-5C7D925C2BA4}" name="TOTAL" dataDxfId="0">
      <calculatedColumnFormula>SUM(E4*F4)+G4</calculatedColumnFormula>
    </tableColumn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FSIE Allotment Invoice Detail B" altTextSummary="Shelter Costing Worksheet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3"/>
  <sheetViews>
    <sheetView showGridLines="0" tabSelected="1" zoomScale="50" zoomScaleNormal="50" workbookViewId="0">
      <selection activeCell="B2" sqref="B2"/>
    </sheetView>
  </sheetViews>
  <sheetFormatPr defaultRowHeight="21" customHeight="1" x14ac:dyDescent="0.3"/>
  <cols>
    <col min="1" max="1" width="31" customWidth="1"/>
    <col min="2" max="2" width="31" style="1" customWidth="1"/>
    <col min="3" max="3" width="30.796875" style="1" customWidth="1"/>
    <col min="4" max="4" width="31" customWidth="1"/>
    <col min="5" max="5" width="31" style="1" customWidth="1"/>
    <col min="6" max="6" width="30.796875" style="2" customWidth="1"/>
    <col min="7" max="18" width="9.296875" style="2"/>
  </cols>
  <sheetData>
    <row r="1" spans="1:19" ht="29.25" customHeight="1" x14ac:dyDescent="0.3">
      <c r="A1" s="63" t="s">
        <v>119</v>
      </c>
      <c r="B1" s="3"/>
      <c r="C1" s="3"/>
      <c r="D1" s="3"/>
      <c r="E1" s="3"/>
      <c r="F1" s="3"/>
    </row>
    <row r="2" spans="1:19" s="5" customFormat="1" ht="22.5" customHeight="1" x14ac:dyDescent="0.3">
      <c r="A2" s="175" t="s">
        <v>8</v>
      </c>
      <c r="B2" s="173" t="str">
        <f>IF(ISBLANK(D4),"",IF(ISBLANK(B4),"",D4&amp;"-"&amp;LEFT(B4,2)))</f>
        <v/>
      </c>
      <c r="C2" s="39"/>
      <c r="D2" s="39"/>
      <c r="E2" s="39"/>
      <c r="F2" s="40"/>
    </row>
    <row r="3" spans="1:19" s="5" customFormat="1" ht="22.5" customHeight="1" thickBot="1" x14ac:dyDescent="0.35">
      <c r="A3" s="35" t="s">
        <v>70</v>
      </c>
      <c r="B3" s="36"/>
      <c r="C3" s="36"/>
      <c r="D3" s="37"/>
      <c r="E3" s="37"/>
      <c r="F3" s="38"/>
    </row>
    <row r="4" spans="1:19" s="44" customFormat="1" ht="37.5" customHeight="1" thickBot="1" x14ac:dyDescent="0.35">
      <c r="A4" s="176" t="s">
        <v>79</v>
      </c>
      <c r="B4" s="41"/>
      <c r="C4" s="176" t="s">
        <v>7</v>
      </c>
      <c r="D4" s="42"/>
      <c r="E4" s="177" t="s">
        <v>71</v>
      </c>
      <c r="F4" s="43">
        <f>D9</f>
        <v>0</v>
      </c>
    </row>
    <row r="5" spans="1:19" s="44" customFormat="1" ht="45" customHeight="1" thickBot="1" x14ac:dyDescent="0.35">
      <c r="A5" s="45" t="s">
        <v>0</v>
      </c>
      <c r="B5" s="46" t="s">
        <v>72</v>
      </c>
      <c r="C5" s="47" t="s">
        <v>73</v>
      </c>
      <c r="D5" s="47" t="s">
        <v>74</v>
      </c>
      <c r="E5" s="46" t="s">
        <v>5</v>
      </c>
      <c r="F5" s="48" t="s">
        <v>75</v>
      </c>
    </row>
    <row r="6" spans="1:19" s="44" customFormat="1" ht="30" customHeight="1" thickBot="1" x14ac:dyDescent="0.35">
      <c r="A6" s="49"/>
      <c r="B6" s="49" t="s">
        <v>1</v>
      </c>
      <c r="C6" s="50" t="s">
        <v>6</v>
      </c>
      <c r="D6" s="51" t="s">
        <v>78</v>
      </c>
      <c r="E6" s="51" t="s">
        <v>77</v>
      </c>
      <c r="F6" s="52" t="s">
        <v>80</v>
      </c>
    </row>
    <row r="7" spans="1:19" s="5" customFormat="1" ht="30.75" customHeight="1" x14ac:dyDescent="0.3">
      <c r="A7" s="58" t="s">
        <v>3</v>
      </c>
      <c r="B7" s="54"/>
      <c r="C7" s="57">
        <v>0</v>
      </c>
      <c r="D7" s="56">
        <f>'FSIE Invoice Detail B'!H12</f>
        <v>0</v>
      </c>
      <c r="E7" s="53">
        <f>C7+D7</f>
        <v>0</v>
      </c>
      <c r="F7" s="55"/>
    </row>
    <row r="8" spans="1:19" s="5" customFormat="1" ht="37.5" customHeight="1" x14ac:dyDescent="0.3">
      <c r="A8" s="58" t="s">
        <v>4</v>
      </c>
      <c r="B8" s="54"/>
      <c r="C8" s="57">
        <v>0</v>
      </c>
      <c r="D8" s="56">
        <f>'FSIE Invoice Detail A'!D10</f>
        <v>0</v>
      </c>
      <c r="E8" s="53">
        <f>C8+D8</f>
        <v>0</v>
      </c>
      <c r="F8" s="55"/>
    </row>
    <row r="9" spans="1:19" s="5" customFormat="1" ht="30" customHeight="1" x14ac:dyDescent="0.3">
      <c r="A9" s="59" t="s">
        <v>76</v>
      </c>
      <c r="B9" s="174"/>
      <c r="C9" s="60">
        <f>SUM(C7:C8)</f>
        <v>0</v>
      </c>
      <c r="D9" s="61">
        <f>SUM(D7:D8)</f>
        <v>0</v>
      </c>
      <c r="E9" s="61">
        <f>C9+D9</f>
        <v>0</v>
      </c>
      <c r="F9" s="62">
        <f>SUM(B9-E9)</f>
        <v>0</v>
      </c>
    </row>
    <row r="10" spans="1:19" ht="30" customHeight="1" x14ac:dyDescent="0.4">
      <c r="A10" s="9" t="s">
        <v>2</v>
      </c>
      <c r="B10" s="10"/>
      <c r="C10" s="10"/>
      <c r="D10" s="10"/>
      <c r="E10" s="10"/>
      <c r="F10" s="11"/>
      <c r="K10" s="2" t="s">
        <v>56</v>
      </c>
      <c r="S10" s="2"/>
    </row>
    <row r="11" spans="1:19" ht="22.5" customHeight="1" x14ac:dyDescent="0.3">
      <c r="A11" s="12" t="s">
        <v>57</v>
      </c>
      <c r="B11" s="13"/>
      <c r="C11" s="13"/>
      <c r="D11" s="13"/>
      <c r="E11" s="13"/>
      <c r="F11" s="13"/>
      <c r="S11" s="2"/>
    </row>
    <row r="12" spans="1:19" ht="22.5" customHeight="1" x14ac:dyDescent="0.3">
      <c r="A12" s="12" t="s">
        <v>58</v>
      </c>
      <c r="B12" s="13"/>
      <c r="C12" s="13"/>
      <c r="D12" s="13"/>
      <c r="E12" s="13"/>
      <c r="F12" s="13"/>
      <c r="S12" s="2"/>
    </row>
    <row r="13" spans="1:19" s="20" customFormat="1" ht="26.25" customHeight="1" x14ac:dyDescent="0.4">
      <c r="A13" s="14" t="s">
        <v>59</v>
      </c>
      <c r="B13" s="15"/>
      <c r="C13" s="16"/>
      <c r="D13" s="17"/>
      <c r="E13" s="17"/>
      <c r="F13" s="18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s="20" customFormat="1" ht="26.25" customHeight="1" x14ac:dyDescent="0.4">
      <c r="A14" s="14" t="s">
        <v>60</v>
      </c>
      <c r="B14" s="18"/>
      <c r="C14" s="16"/>
      <c r="D14" s="17"/>
      <c r="E14" s="17"/>
      <c r="F14" s="18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s="20" customFormat="1" ht="26.25" customHeight="1" x14ac:dyDescent="0.4">
      <c r="A15" s="14" t="s">
        <v>61</v>
      </c>
      <c r="B15" s="15"/>
      <c r="C15" s="21"/>
      <c r="D15" s="17"/>
      <c r="E15" s="17"/>
      <c r="F15" s="18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19" s="20" customFormat="1" ht="26.25" customHeight="1" x14ac:dyDescent="0.4">
      <c r="A16" s="14" t="s">
        <v>62</v>
      </c>
      <c r="B16" s="18"/>
      <c r="C16" s="22"/>
      <c r="D16" s="17"/>
      <c r="E16" s="17"/>
      <c r="F16" s="18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s="20" customFormat="1" ht="30" customHeight="1" x14ac:dyDescent="0.4">
      <c r="A17" s="23" t="s">
        <v>63</v>
      </c>
      <c r="B17" s="18"/>
      <c r="C17" s="18"/>
      <c r="D17" s="24" t="s">
        <v>64</v>
      </c>
      <c r="E17" s="25"/>
      <c r="F17" s="25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 s="31" customFormat="1" ht="22.5" customHeight="1" x14ac:dyDescent="0.35">
      <c r="A18" s="26" t="s">
        <v>65</v>
      </c>
      <c r="B18" s="27"/>
      <c r="C18" s="28"/>
      <c r="D18" s="29"/>
      <c r="E18" s="17"/>
      <c r="F18" s="25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 s="31" customFormat="1" ht="22.5" customHeight="1" x14ac:dyDescent="0.35">
      <c r="A19" s="26" t="s">
        <v>66</v>
      </c>
      <c r="B19" s="27"/>
      <c r="C19" s="28"/>
      <c r="D19" s="32"/>
      <c r="E19" s="17"/>
      <c r="F19" s="25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s="31" customFormat="1" ht="22.5" customHeight="1" x14ac:dyDescent="0.35">
      <c r="A20" s="26" t="s">
        <v>67</v>
      </c>
      <c r="B20" s="27"/>
      <c r="C20" s="28"/>
      <c r="D20" s="32"/>
      <c r="E20" s="17"/>
      <c r="F20" s="25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 s="31" customFormat="1" ht="22.5" customHeight="1" x14ac:dyDescent="0.35">
      <c r="A21" s="26" t="s">
        <v>68</v>
      </c>
      <c r="B21" s="162"/>
      <c r="C21" s="163"/>
      <c r="D21" s="32"/>
      <c r="E21" s="17"/>
      <c r="F21" s="33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 s="2" customFormat="1" ht="21" customHeight="1" x14ac:dyDescent="0.3">
      <c r="A22" s="26" t="s">
        <v>109</v>
      </c>
      <c r="B22" s="27"/>
      <c r="C22" s="163"/>
      <c r="D22" s="163"/>
      <c r="E22" s="163"/>
    </row>
    <row r="23" spans="1:18" s="2" customFormat="1" ht="21" customHeight="1" x14ac:dyDescent="0.3"/>
    <row r="24" spans="1:18" s="2" customFormat="1" ht="21" customHeight="1" x14ac:dyDescent="0.3"/>
    <row r="25" spans="1:18" s="2" customFormat="1" ht="21" customHeight="1" x14ac:dyDescent="0.3"/>
    <row r="26" spans="1:18" s="2" customFormat="1" ht="21" customHeight="1" x14ac:dyDescent="0.3"/>
    <row r="27" spans="1:18" s="2" customFormat="1" ht="21" customHeight="1" x14ac:dyDescent="0.3"/>
    <row r="28" spans="1:18" s="2" customFormat="1" ht="21" customHeight="1" x14ac:dyDescent="0.3"/>
    <row r="29" spans="1:18" s="2" customFormat="1" ht="21" customHeight="1" x14ac:dyDescent="0.3"/>
    <row r="30" spans="1:18" s="2" customFormat="1" ht="21" customHeight="1" x14ac:dyDescent="0.3"/>
    <row r="31" spans="1:18" s="2" customFormat="1" ht="21" customHeight="1" x14ac:dyDescent="0.3"/>
    <row r="32" spans="1:18" s="2" customFormat="1" ht="21" customHeight="1" x14ac:dyDescent="0.3"/>
    <row r="33" s="2" customFormat="1" ht="21" customHeight="1" x14ac:dyDescent="0.3"/>
    <row r="34" s="2" customFormat="1" ht="21" customHeight="1" x14ac:dyDescent="0.3"/>
    <row r="35" s="2" customFormat="1" ht="21" customHeight="1" x14ac:dyDescent="0.3"/>
    <row r="36" s="2" customFormat="1" ht="21" customHeight="1" x14ac:dyDescent="0.3"/>
    <row r="37" s="2" customFormat="1" ht="21" customHeight="1" x14ac:dyDescent="0.3"/>
    <row r="38" s="2" customFormat="1" ht="21" customHeight="1" x14ac:dyDescent="0.3"/>
    <row r="39" s="2" customFormat="1" ht="21" customHeight="1" x14ac:dyDescent="0.3"/>
    <row r="40" s="2" customFormat="1" ht="21" customHeight="1" x14ac:dyDescent="0.3"/>
    <row r="41" s="2" customFormat="1" ht="21" customHeight="1" x14ac:dyDescent="0.3"/>
    <row r="42" s="2" customFormat="1" ht="21" customHeight="1" x14ac:dyDescent="0.3"/>
    <row r="43" s="2" customFormat="1" ht="21" customHeight="1" x14ac:dyDescent="0.3"/>
    <row r="44" s="2" customFormat="1" ht="21" customHeight="1" x14ac:dyDescent="0.3"/>
    <row r="45" s="2" customFormat="1" ht="21" customHeight="1" x14ac:dyDescent="0.3"/>
    <row r="46" s="2" customFormat="1" ht="21" customHeight="1" x14ac:dyDescent="0.3"/>
    <row r="47" s="2" customFormat="1" ht="21" customHeight="1" x14ac:dyDescent="0.3"/>
    <row r="48" s="2" customFormat="1" ht="21" customHeight="1" x14ac:dyDescent="0.3"/>
    <row r="49" s="2" customFormat="1" ht="21" customHeight="1" x14ac:dyDescent="0.3"/>
    <row r="50" s="2" customFormat="1" ht="21" customHeight="1" x14ac:dyDescent="0.3"/>
    <row r="51" s="2" customFormat="1" ht="21" customHeight="1" x14ac:dyDescent="0.3"/>
    <row r="52" s="2" customFormat="1" ht="21" customHeight="1" x14ac:dyDescent="0.3"/>
    <row r="53" s="2" customFormat="1" ht="21" customHeight="1" x14ac:dyDescent="0.3"/>
    <row r="54" s="2" customFormat="1" ht="21" customHeight="1" x14ac:dyDescent="0.3"/>
    <row r="55" s="2" customFormat="1" ht="21" customHeight="1" x14ac:dyDescent="0.3"/>
    <row r="56" s="2" customFormat="1" ht="21" customHeight="1" x14ac:dyDescent="0.3"/>
    <row r="57" s="2" customFormat="1" ht="21" customHeight="1" x14ac:dyDescent="0.3"/>
    <row r="58" s="2" customFormat="1" ht="21" customHeight="1" x14ac:dyDescent="0.3"/>
    <row r="59" s="2" customFormat="1" ht="21" customHeight="1" x14ac:dyDescent="0.3"/>
    <row r="60" s="2" customFormat="1" ht="21" customHeight="1" x14ac:dyDescent="0.3"/>
    <row r="61" s="2" customFormat="1" ht="21" customHeight="1" x14ac:dyDescent="0.3"/>
    <row r="62" s="2" customFormat="1" ht="21" customHeight="1" x14ac:dyDescent="0.3"/>
    <row r="63" s="2" customFormat="1" ht="21" customHeight="1" x14ac:dyDescent="0.3"/>
    <row r="64" s="2" customFormat="1" ht="21" customHeight="1" x14ac:dyDescent="0.3"/>
    <row r="65" s="2" customFormat="1" ht="21" customHeight="1" x14ac:dyDescent="0.3"/>
    <row r="66" s="2" customFormat="1" ht="21" customHeight="1" x14ac:dyDescent="0.3"/>
    <row r="67" s="2" customFormat="1" ht="21" customHeight="1" x14ac:dyDescent="0.3"/>
    <row r="68" s="2" customFormat="1" ht="21" customHeight="1" x14ac:dyDescent="0.3"/>
    <row r="69" s="2" customFormat="1" ht="21" customHeight="1" x14ac:dyDescent="0.3"/>
    <row r="70" s="2" customFormat="1" ht="21" customHeight="1" x14ac:dyDescent="0.3"/>
    <row r="71" s="2" customFormat="1" ht="21" customHeight="1" x14ac:dyDescent="0.3"/>
    <row r="72" s="2" customFormat="1" ht="21" customHeight="1" x14ac:dyDescent="0.3"/>
    <row r="73" s="2" customFormat="1" ht="21" customHeight="1" x14ac:dyDescent="0.3"/>
    <row r="74" s="2" customFormat="1" ht="21" customHeight="1" x14ac:dyDescent="0.3"/>
    <row r="75" s="2" customFormat="1" ht="21" customHeight="1" x14ac:dyDescent="0.3"/>
    <row r="76" s="2" customFormat="1" ht="21" customHeight="1" x14ac:dyDescent="0.3"/>
    <row r="77" s="2" customFormat="1" ht="21" customHeight="1" x14ac:dyDescent="0.3"/>
    <row r="78" s="2" customFormat="1" ht="21" customHeight="1" x14ac:dyDescent="0.3"/>
    <row r="79" s="2" customFormat="1" ht="21" customHeight="1" x14ac:dyDescent="0.3"/>
    <row r="80" s="2" customFormat="1" ht="21" customHeight="1" x14ac:dyDescent="0.3"/>
    <row r="81" s="2" customFormat="1" ht="21" customHeight="1" x14ac:dyDescent="0.3"/>
    <row r="82" s="2" customFormat="1" ht="21" customHeight="1" x14ac:dyDescent="0.3"/>
    <row r="83" s="2" customFormat="1" ht="21" customHeight="1" x14ac:dyDescent="0.3"/>
    <row r="84" s="2" customFormat="1" ht="21" customHeight="1" x14ac:dyDescent="0.3"/>
    <row r="85" s="2" customFormat="1" ht="21" customHeight="1" x14ac:dyDescent="0.3"/>
    <row r="86" s="2" customFormat="1" ht="21" customHeight="1" x14ac:dyDescent="0.3"/>
    <row r="87" s="2" customFormat="1" ht="21" customHeight="1" x14ac:dyDescent="0.3"/>
    <row r="88" s="2" customFormat="1" ht="21" customHeight="1" x14ac:dyDescent="0.3"/>
    <row r="89" s="2" customFormat="1" ht="21" customHeight="1" x14ac:dyDescent="0.3"/>
    <row r="90" s="2" customFormat="1" ht="21" customHeight="1" x14ac:dyDescent="0.3"/>
    <row r="91" s="2" customFormat="1" ht="21" customHeight="1" x14ac:dyDescent="0.3"/>
    <row r="92" s="2" customFormat="1" ht="21" customHeight="1" x14ac:dyDescent="0.3"/>
    <row r="93" s="2" customFormat="1" ht="21" customHeight="1" x14ac:dyDescent="0.3"/>
    <row r="94" s="2" customFormat="1" ht="21" customHeight="1" x14ac:dyDescent="0.3"/>
    <row r="95" s="2" customFormat="1" ht="21" customHeight="1" x14ac:dyDescent="0.3"/>
    <row r="96" s="2" customFormat="1" ht="21" customHeight="1" x14ac:dyDescent="0.3"/>
    <row r="97" s="2" customFormat="1" ht="21" customHeight="1" x14ac:dyDescent="0.3"/>
    <row r="98" s="2" customFormat="1" ht="21" customHeight="1" x14ac:dyDescent="0.3"/>
    <row r="99" s="2" customFormat="1" ht="21" customHeight="1" x14ac:dyDescent="0.3"/>
    <row r="100" s="2" customFormat="1" ht="21" customHeight="1" x14ac:dyDescent="0.3"/>
    <row r="101" s="2" customFormat="1" ht="21" customHeight="1" x14ac:dyDescent="0.3"/>
    <row r="102" s="2" customFormat="1" ht="21" customHeight="1" x14ac:dyDescent="0.3"/>
    <row r="103" s="2" customFormat="1" ht="21" customHeight="1" x14ac:dyDescent="0.3"/>
    <row r="104" s="2" customFormat="1" ht="21" customHeight="1" x14ac:dyDescent="0.3"/>
    <row r="105" s="2" customFormat="1" ht="21" customHeight="1" x14ac:dyDescent="0.3"/>
    <row r="106" s="2" customFormat="1" ht="21" customHeight="1" x14ac:dyDescent="0.3"/>
    <row r="107" s="2" customFormat="1" ht="21" customHeight="1" x14ac:dyDescent="0.3"/>
    <row r="108" s="2" customFormat="1" ht="21" customHeight="1" x14ac:dyDescent="0.3"/>
    <row r="109" s="2" customFormat="1" ht="21" customHeight="1" x14ac:dyDescent="0.3"/>
    <row r="110" s="2" customFormat="1" ht="21" customHeight="1" x14ac:dyDescent="0.3"/>
    <row r="111" s="2" customFormat="1" ht="21" customHeight="1" x14ac:dyDescent="0.3"/>
    <row r="112" s="2" customFormat="1" ht="21" customHeight="1" x14ac:dyDescent="0.3"/>
    <row r="113" s="2" customFormat="1" ht="21" customHeight="1" x14ac:dyDescent="0.3"/>
    <row r="114" s="2" customFormat="1" ht="21" customHeight="1" x14ac:dyDescent="0.3"/>
    <row r="115" s="2" customFormat="1" ht="21" customHeight="1" x14ac:dyDescent="0.3"/>
    <row r="116" s="2" customFormat="1" ht="21" customHeight="1" x14ac:dyDescent="0.3"/>
    <row r="117" s="2" customFormat="1" ht="21" customHeight="1" x14ac:dyDescent="0.3"/>
    <row r="118" s="2" customFormat="1" ht="21" customHeight="1" x14ac:dyDescent="0.3"/>
    <row r="119" s="2" customFormat="1" ht="21" customHeight="1" x14ac:dyDescent="0.3"/>
    <row r="120" s="2" customFormat="1" ht="21" customHeight="1" x14ac:dyDescent="0.3"/>
    <row r="121" s="2" customFormat="1" ht="21" customHeight="1" x14ac:dyDescent="0.3"/>
    <row r="122" s="2" customFormat="1" ht="21" customHeight="1" x14ac:dyDescent="0.3"/>
    <row r="123" s="2" customFormat="1" ht="21" customHeight="1" x14ac:dyDescent="0.3"/>
    <row r="124" s="2" customFormat="1" ht="21" customHeight="1" x14ac:dyDescent="0.3"/>
    <row r="125" s="2" customFormat="1" ht="21" customHeight="1" x14ac:dyDescent="0.3"/>
    <row r="126" s="2" customFormat="1" ht="21" customHeight="1" x14ac:dyDescent="0.3"/>
    <row r="127" s="2" customFormat="1" ht="21" customHeight="1" x14ac:dyDescent="0.3"/>
    <row r="128" s="2" customFormat="1" ht="21" customHeight="1" x14ac:dyDescent="0.3"/>
    <row r="129" s="2" customFormat="1" ht="21" customHeight="1" x14ac:dyDescent="0.3"/>
    <row r="130" s="2" customFormat="1" ht="21" customHeight="1" x14ac:dyDescent="0.3"/>
    <row r="131" s="2" customFormat="1" ht="21" customHeight="1" x14ac:dyDescent="0.3"/>
    <row r="132" s="2" customFormat="1" ht="21" customHeight="1" x14ac:dyDescent="0.3"/>
    <row r="133" s="2" customFormat="1" ht="21" customHeight="1" x14ac:dyDescent="0.3"/>
    <row r="134" s="2" customFormat="1" ht="21" customHeight="1" x14ac:dyDescent="0.3"/>
    <row r="135" s="2" customFormat="1" ht="21" customHeight="1" x14ac:dyDescent="0.3"/>
    <row r="136" s="2" customFormat="1" ht="21" customHeight="1" x14ac:dyDescent="0.3"/>
    <row r="137" s="2" customFormat="1" ht="21" customHeight="1" x14ac:dyDescent="0.3"/>
    <row r="138" s="2" customFormat="1" ht="21" customHeight="1" x14ac:dyDescent="0.3"/>
    <row r="139" s="2" customFormat="1" ht="21" customHeight="1" x14ac:dyDescent="0.3"/>
    <row r="140" s="2" customFormat="1" ht="21" customHeight="1" x14ac:dyDescent="0.3"/>
    <row r="141" s="2" customFormat="1" ht="21" customHeight="1" x14ac:dyDescent="0.3"/>
    <row r="142" s="2" customFormat="1" ht="21" customHeight="1" x14ac:dyDescent="0.3"/>
    <row r="143" s="2" customFormat="1" ht="21" customHeight="1" x14ac:dyDescent="0.3"/>
    <row r="144" s="2" customFormat="1" ht="21" customHeight="1" x14ac:dyDescent="0.3"/>
    <row r="145" s="2" customFormat="1" ht="21" customHeight="1" x14ac:dyDescent="0.3"/>
    <row r="146" s="2" customFormat="1" ht="21" customHeight="1" x14ac:dyDescent="0.3"/>
    <row r="147" s="2" customFormat="1" ht="21" customHeight="1" x14ac:dyDescent="0.3"/>
    <row r="148" s="2" customFormat="1" ht="21" customHeight="1" x14ac:dyDescent="0.3"/>
    <row r="149" s="2" customFormat="1" ht="21" customHeight="1" x14ac:dyDescent="0.3"/>
    <row r="150" s="2" customFormat="1" ht="21" customHeight="1" x14ac:dyDescent="0.3"/>
    <row r="151" s="2" customFormat="1" ht="21" customHeight="1" x14ac:dyDescent="0.3"/>
    <row r="152" s="2" customFormat="1" ht="21" customHeight="1" x14ac:dyDescent="0.3"/>
    <row r="153" s="2" customFormat="1" ht="21" customHeight="1" x14ac:dyDescent="0.3"/>
    <row r="154" s="2" customFormat="1" ht="21" customHeight="1" x14ac:dyDescent="0.3"/>
    <row r="155" s="2" customFormat="1" ht="21" customHeight="1" x14ac:dyDescent="0.3"/>
    <row r="156" s="2" customFormat="1" ht="21" customHeight="1" x14ac:dyDescent="0.3"/>
    <row r="157" s="2" customFormat="1" ht="21" customHeight="1" x14ac:dyDescent="0.3"/>
    <row r="158" s="2" customFormat="1" ht="21" customHeight="1" x14ac:dyDescent="0.3"/>
    <row r="159" s="2" customFormat="1" ht="21" customHeight="1" x14ac:dyDescent="0.3"/>
    <row r="160" s="2" customFormat="1" ht="21" customHeight="1" x14ac:dyDescent="0.3"/>
    <row r="161" s="2" customFormat="1" ht="21" customHeight="1" x14ac:dyDescent="0.3"/>
    <row r="162" s="2" customFormat="1" ht="21" customHeight="1" x14ac:dyDescent="0.3"/>
    <row r="163" s="2" customFormat="1" ht="21" customHeight="1" x14ac:dyDescent="0.3"/>
    <row r="164" s="2" customFormat="1" ht="21" customHeight="1" x14ac:dyDescent="0.3"/>
    <row r="165" s="2" customFormat="1" ht="21" customHeight="1" x14ac:dyDescent="0.3"/>
    <row r="166" s="2" customFormat="1" ht="21" customHeight="1" x14ac:dyDescent="0.3"/>
    <row r="167" s="2" customFormat="1" ht="21" customHeight="1" x14ac:dyDescent="0.3"/>
    <row r="168" s="2" customFormat="1" ht="21" customHeight="1" x14ac:dyDescent="0.3"/>
    <row r="169" s="2" customFormat="1" ht="21" customHeight="1" x14ac:dyDescent="0.3"/>
    <row r="170" s="2" customFormat="1" ht="21" customHeight="1" x14ac:dyDescent="0.3"/>
    <row r="171" s="2" customFormat="1" ht="21" customHeight="1" x14ac:dyDescent="0.3"/>
    <row r="172" s="2" customFormat="1" ht="21" customHeight="1" x14ac:dyDescent="0.3"/>
    <row r="173" s="2" customFormat="1" ht="21" customHeight="1" x14ac:dyDescent="0.3"/>
    <row r="174" s="2" customFormat="1" ht="21" customHeight="1" x14ac:dyDescent="0.3"/>
    <row r="175" s="2" customFormat="1" ht="21" customHeight="1" x14ac:dyDescent="0.3"/>
    <row r="176" s="2" customFormat="1" ht="21" customHeight="1" x14ac:dyDescent="0.3"/>
    <row r="177" s="2" customFormat="1" ht="21" customHeight="1" x14ac:dyDescent="0.3"/>
    <row r="178" s="2" customFormat="1" ht="21" customHeight="1" x14ac:dyDescent="0.3"/>
    <row r="179" s="2" customFormat="1" ht="21" customHeight="1" x14ac:dyDescent="0.3"/>
    <row r="180" s="2" customFormat="1" ht="21" customHeight="1" x14ac:dyDescent="0.3"/>
    <row r="181" s="2" customFormat="1" ht="21" customHeight="1" x14ac:dyDescent="0.3"/>
    <row r="182" s="2" customFormat="1" ht="21" customHeight="1" x14ac:dyDescent="0.3"/>
    <row r="183" s="2" customFormat="1" ht="21" customHeight="1" x14ac:dyDescent="0.3"/>
    <row r="184" s="2" customFormat="1" ht="21" customHeight="1" x14ac:dyDescent="0.3"/>
    <row r="185" s="2" customFormat="1" ht="21" customHeight="1" x14ac:dyDescent="0.3"/>
    <row r="186" s="2" customFormat="1" ht="21" customHeight="1" x14ac:dyDescent="0.3"/>
    <row r="187" s="2" customFormat="1" ht="21" customHeight="1" x14ac:dyDescent="0.3"/>
    <row r="188" s="2" customFormat="1" ht="21" customHeight="1" x14ac:dyDescent="0.3"/>
    <row r="189" s="2" customFormat="1" ht="21" customHeight="1" x14ac:dyDescent="0.3"/>
    <row r="190" s="2" customFormat="1" ht="21" customHeight="1" x14ac:dyDescent="0.3"/>
    <row r="191" s="2" customFormat="1" ht="21" customHeight="1" x14ac:dyDescent="0.3"/>
    <row r="192" s="2" customFormat="1" ht="21" customHeight="1" x14ac:dyDescent="0.3"/>
    <row r="193" s="2" customFormat="1" ht="21" customHeight="1" x14ac:dyDescent="0.3"/>
    <row r="194" s="2" customFormat="1" ht="21" customHeight="1" x14ac:dyDescent="0.3"/>
    <row r="195" s="2" customFormat="1" ht="21" customHeight="1" x14ac:dyDescent="0.3"/>
    <row r="196" s="2" customFormat="1" ht="21" customHeight="1" x14ac:dyDescent="0.3"/>
    <row r="197" s="2" customFormat="1" ht="21" customHeight="1" x14ac:dyDescent="0.3"/>
    <row r="198" s="2" customFormat="1" ht="21" customHeight="1" x14ac:dyDescent="0.3"/>
    <row r="199" s="2" customFormat="1" ht="21" customHeight="1" x14ac:dyDescent="0.3"/>
    <row r="200" s="2" customFormat="1" ht="21" customHeight="1" x14ac:dyDescent="0.3"/>
    <row r="201" s="2" customFormat="1" ht="21" customHeight="1" x14ac:dyDescent="0.3"/>
    <row r="202" s="2" customFormat="1" ht="21" customHeight="1" x14ac:dyDescent="0.3"/>
    <row r="203" s="2" customFormat="1" ht="21" customHeight="1" x14ac:dyDescent="0.3"/>
    <row r="204" s="2" customFormat="1" ht="21" customHeight="1" x14ac:dyDescent="0.3"/>
    <row r="205" s="2" customFormat="1" ht="21" customHeight="1" x14ac:dyDescent="0.3"/>
    <row r="206" s="2" customFormat="1" ht="21" customHeight="1" x14ac:dyDescent="0.3"/>
    <row r="207" s="2" customFormat="1" ht="21" customHeight="1" x14ac:dyDescent="0.3"/>
    <row r="208" s="2" customFormat="1" ht="21" customHeight="1" x14ac:dyDescent="0.3"/>
    <row r="209" s="2" customFormat="1" ht="21" customHeight="1" x14ac:dyDescent="0.3"/>
    <row r="210" s="2" customFormat="1" ht="21" customHeight="1" x14ac:dyDescent="0.3"/>
    <row r="211" s="2" customFormat="1" ht="21" customHeight="1" x14ac:dyDescent="0.3"/>
    <row r="212" s="2" customFormat="1" ht="21" customHeight="1" x14ac:dyDescent="0.3"/>
    <row r="213" s="2" customFormat="1" ht="21" customHeight="1" x14ac:dyDescent="0.3"/>
    <row r="214" s="2" customFormat="1" ht="21" customHeight="1" x14ac:dyDescent="0.3"/>
    <row r="215" s="2" customFormat="1" ht="21" customHeight="1" x14ac:dyDescent="0.3"/>
    <row r="216" s="2" customFormat="1" ht="21" customHeight="1" x14ac:dyDescent="0.3"/>
    <row r="217" s="2" customFormat="1" ht="21" customHeight="1" x14ac:dyDescent="0.3"/>
    <row r="218" s="2" customFormat="1" ht="21" customHeight="1" x14ac:dyDescent="0.3"/>
    <row r="219" s="2" customFormat="1" ht="21" customHeight="1" x14ac:dyDescent="0.3"/>
    <row r="220" s="2" customFormat="1" ht="21" customHeight="1" x14ac:dyDescent="0.3"/>
    <row r="221" s="2" customFormat="1" ht="21" customHeight="1" x14ac:dyDescent="0.3"/>
    <row r="222" s="2" customFormat="1" ht="21" customHeight="1" x14ac:dyDescent="0.3"/>
    <row r="223" s="2" customFormat="1" ht="21" customHeight="1" x14ac:dyDescent="0.3"/>
    <row r="224" s="2" customFormat="1" ht="21" customHeight="1" x14ac:dyDescent="0.3"/>
    <row r="225" s="2" customFormat="1" ht="21" customHeight="1" x14ac:dyDescent="0.3"/>
    <row r="226" s="2" customFormat="1" ht="21" customHeight="1" x14ac:dyDescent="0.3"/>
    <row r="227" s="2" customFormat="1" ht="21" customHeight="1" x14ac:dyDescent="0.3"/>
    <row r="228" s="2" customFormat="1" ht="21" customHeight="1" x14ac:dyDescent="0.3"/>
    <row r="229" s="2" customFormat="1" ht="21" customHeight="1" x14ac:dyDescent="0.3"/>
    <row r="230" s="2" customFormat="1" ht="21" customHeight="1" x14ac:dyDescent="0.3"/>
    <row r="231" s="2" customFormat="1" ht="21" customHeight="1" x14ac:dyDescent="0.3"/>
    <row r="232" s="2" customFormat="1" ht="21" customHeight="1" x14ac:dyDescent="0.3"/>
    <row r="233" s="2" customFormat="1" ht="21" customHeight="1" x14ac:dyDescent="0.3"/>
  </sheetData>
  <sheetProtection algorithmName="SHA-512" hashValue="Mpy95kD5+dYyEYnjNGssdkywBFJS79/YAtAnGD2gfDN8ruZ0Uyw0Z9LALDAg9dPiToGetO+6KYe9gi8VsrFNWQ==" saltValue="GVGdjv/aBR95EbBnFFY0sA==" spinCount="100000" sheet="1" objects="1" scenarios="1"/>
  <dataValidations xWindow="575" yWindow="404" count="59">
    <dataValidation allowBlank="1" showInputMessage="1" showErrorMessage="1" promptTitle="Date Signed" prompt="Cell heading." sqref="A16" xr:uid="{9106DCA5-EB55-444B-94EF-9CB12C65F9BD}"/>
    <dataValidation allowBlank="1" showInputMessage="1" showErrorMessage="1" prompt="Go to next row, Column A for Bill to information." sqref="F16" xr:uid="{308DAE12-AD9E-4065-8E6B-0262FD925FE7}"/>
    <dataValidation allowBlank="1" showInputMessage="1" showErrorMessage="1" promptTitle="Remit to Name" prompt="Type the name of the local health jurisdiction as it should appear on the payment warrant." sqref="D18" xr:uid="{E6539530-96EA-48A6-8D10-A229DD37C358}"/>
    <dataValidation allowBlank="1" showInputMessage="1" showErrorMessage="1" promptTitle="Remit to Address" prompt="Type the local health jurisdiction address where the payment warrant should be mailed to." sqref="D19" xr:uid="{FBD65B09-3F36-42E1-BC8D-1C7F98B4A293}"/>
    <dataValidation allowBlank="1" showInputMessage="1" showErrorMessage="1" promptTitle="Remit to Address (continued)" prompt="Type the City, State and ZIP code that the payment warrant should be mailed to." sqref="D20" xr:uid="{3E9A3503-97DE-495D-A87A-5A1E9D29E28A}"/>
    <dataValidation allowBlank="1" showInputMessage="1" showErrorMessage="1" promptTitle="Remit to Attention" prompt="If there is a specific Department or person that the payment warrant should be mailed to, type &quot;Attention:  Name&quot;." sqref="D21" xr:uid="{A3D19660-0C8F-4398-A28B-7CD00DA143C2}"/>
    <dataValidation allowBlank="1" showInputMessage="1" showErrorMessage="1" promptTitle="Remit to Information" prompt="Go to next row, Column D to enter remit to information." sqref="D17" xr:uid="{4A6AEC6E-8BCF-43F4-82DF-C6A56E7DC6F4}"/>
    <dataValidation allowBlank="1" showInputMessage="1" showErrorMessage="1" promptTitle="Authorized Signature" prompt="Cell heading. " sqref="A15" xr:uid="{E879B453-03A7-40E9-B74A-2A89EF2FBF0D}"/>
    <dataValidation allowBlank="1" showInputMessage="1" showErrorMessage="1" prompt="Go to next row, Column C to type or print the authorized signer's title. " sqref="F13" xr:uid="{D280AFF1-53FD-462F-AA83-D47BF8DE762A}"/>
    <dataValidation allowBlank="1" showInputMessage="1" showErrorMessage="1" prompt="Go to next row, Column C to print or write in the date of the authorized signer's signature. " sqref="F15" xr:uid="{F41ADC59-FCD8-4CC8-99A5-C557043D8953}"/>
    <dataValidation allowBlank="1" showInputMessage="1" showErrorMessage="1" prompt="Go to next row, Column C to insert the authorized signer's electronic signature or sign in blue ink once printed. " sqref="F14" xr:uid="{B434D226-D0FE-4940-A1F7-A12FDD4D6C54}"/>
    <dataValidation allowBlank="1" showInputMessage="1" showErrorMessage="1" promptTitle="Authorized Signer's Name" prompt="Cell heading." sqref="A13" xr:uid="{861967C7-C8B3-4AEC-AC78-F186F867A258}"/>
    <dataValidation allowBlank="1" showInputMessage="1" showErrorMessage="1" prompt="Go to the next row, Column D to type the name of a person or department that the warrant should be sent to the attention of." sqref="F20" xr:uid="{F4196799-A48B-4A5A-A8B4-496650D12AF3}"/>
    <dataValidation allowBlank="1" showInputMessage="1" showErrorMessage="1" promptTitle="Bill to information" prompt="Go to next row, Column D to enter remit to information." sqref="A17" xr:uid="{F1D9D935-E0BC-4A5B-98FE-C4A11C2E601D}"/>
    <dataValidation allowBlank="1" showInputMessage="1" showErrorMessage="1" promptTitle="Certification" prompt="Cell Heading" sqref="A10" xr:uid="{F804E40F-0167-4F47-AFF0-8A8DBA1B5386}"/>
    <dataValidation allowBlank="1" showInputMessage="1" showErrorMessage="1" promptTitle="Authorized Signer's Title" prompt="Cell heading. " sqref="A14" xr:uid="{E28DFCA6-3E14-4F72-8B48-3A1215DE1B8F}"/>
    <dataValidation allowBlank="1" showInputMessage="1" showErrorMessage="1" prompt="Blank cell. " sqref="D13:E13 D16 B15 B13" xr:uid="{A35B410D-7F81-4CE0-AD9C-02A7CBC26BE1}"/>
    <dataValidation allowBlank="1" showInputMessage="1" showErrorMessage="1" prompt="Go to the next row, Column D to enter remit to information." sqref="F17" xr:uid="{56A03AEF-4E8E-4626-B859-3B1BAA791B4C}"/>
    <dataValidation allowBlank="1" showInputMessage="1" showErrorMessage="1" prompt="Go to the next row, Column D to type the address that the warrant should be sent to." sqref="F18" xr:uid="{67A64746-CF89-47AF-AA01-A27A118FF2F9}"/>
    <dataValidation allowBlank="1" showInputMessage="1" showErrorMessage="1" prompt="Go to the next row, Column D to type the local health jurisdiction City, State and ZIP code that the warrant should be sent to." sqref="F19" xr:uid="{550F357E-E51B-4BB4-94CC-E2CE4AE77794}"/>
    <dataValidation allowBlank="1" showInputMessage="1" showErrorMessage="1" prompt="Go to next row for Invoice table. " sqref="A3" xr:uid="{C43F2DC2-F67E-4D72-86D6-2EA54E72DE30}"/>
    <dataValidation allowBlank="1" showInputMessage="1" showErrorMessage="1" prompt="Invoice instructions start on next row." sqref="F2" xr:uid="{DEEA8C43-2B11-40E2-873A-C6D8258A1E75}"/>
    <dataValidation allowBlank="1" showInputMessage="1" showErrorMessage="1" prompt="Invoice Number will calculate after you select the Billing Period and type in the Award Number." sqref="B2" xr:uid="{7CADF706-2002-4DA3-941F-E8F5AE9B60CD}"/>
    <dataValidation allowBlank="1" showInputMessage="1" showErrorMessage="1" prompt="Type Invoice Number in next column. Go to next row for Invoice instructions." sqref="A2" xr:uid="{F55EA484-FDA2-492D-8FC4-B9336915460F}"/>
    <dataValidation allowBlank="1" showInputMessage="1" showErrorMessage="1" promptTitle="Authorized Signer's Name" prompt="Type or print the authorized signer's name." sqref="C13" xr:uid="{3468094E-C05B-4496-95F0-B8B941F5CA38}"/>
    <dataValidation allowBlank="1" showInputMessage="1" showErrorMessage="1" promptTitle="Authorized Signatory" prompt="Heading cell.  No data entry." sqref="A15" xr:uid="{D1F3C2D8-1114-4DEE-8CAB-465DEE58CD10}"/>
    <dataValidation allowBlank="1" showInputMessage="1" showErrorMessage="1" promptTitle="Authorized Signer's Title" prompt="Type or print the authorized signer's title." sqref="C14" xr:uid="{0C8130C4-2B51-4A8D-8283-52DE735D813B}"/>
    <dataValidation allowBlank="1" showInputMessage="1" showErrorMessage="1" promptTitle="Authorized Signature" prompt="Insert the authorized signer's electronic signature or sign in blue ink once printed." sqref="C15" xr:uid="{F365B69D-0255-4D4F-9472-CF5DB38F79FD}"/>
    <dataValidation allowBlank="1" showInputMessage="1" showErrorMessage="1" prompt="Blank cell." sqref="B3:C3 D14:E15 B18:B20 E16 B1:E1 E18:E21 B22" xr:uid="{EA74518B-DD1D-452F-9E82-121494663B29}"/>
    <dataValidation allowBlank="1" showErrorMessage="1" sqref="C18:C22 D22:E22 B17:C17 E17 B16 B14 F21 A18:A22 B21" xr:uid="{143D00CD-D3C8-4713-8381-2AAE19F0A8C5}"/>
    <dataValidation allowBlank="1" showInputMessage="1" showErrorMessage="1" promptTitle="Date" prompt="Type or write in date of signature." sqref="C16" xr:uid="{52FE9D94-B8EF-4749-A60B-D75E5610A4BC}"/>
    <dataValidation allowBlank="1" showInputMessage="1" showErrorMessage="1" promptTitle="Amount Due" prompt="Calculation cell. No data entry. End of row. Table starts on next row." sqref="F4" xr:uid="{219E74D3-ACD5-44B8-A8F5-ED69D5226845}"/>
    <dataValidation allowBlank="1" showInputMessage="1" showErrorMessage="1" promptTitle="Year-to-Date" prompt="Column heading. No data entry." sqref="E5" xr:uid="{C058D955-2563-478D-8FFB-B2FD1B5D521A}"/>
    <dataValidation allowBlank="1" showInputMessage="1" showErrorMessage="1" promptTitle="Shelter to Date" prompt="Type the total shelter amount previously invoiced." sqref="C7" xr:uid="{66ECD212-B252-4CC0-BFCA-A76B6B2A543E}"/>
    <dataValidation allowBlank="1" showInputMessage="1" showErrorMessage="1" promptTitle="Food Incentives Enablers to Date" prompt="Type the total Food, Incentives and Enablers amount previously invoiced." sqref="C8" xr:uid="{3F0DF008-8C46-4859-978F-6A2E423D1AEB}"/>
    <dataValidation allowBlank="1" showInputMessage="1" showErrorMessage="1" promptTitle="Food Incentives Enablers Total" prompt="Calculation cell.  No data entry." sqref="E8" xr:uid="{86592176-A6F3-41FD-A050-46D77BD858BC}"/>
    <dataValidation allowBlank="1" showInputMessage="1" showErrorMessage="1" promptTitle="Shelter Total" prompt="Calculation cell.  No data entry." sqref="E7" xr:uid="{0256F7DB-A3A2-482F-ACE6-DDF0F12C5783}"/>
    <dataValidation allowBlank="1" showInputMessage="1" showErrorMessage="1" promptTitle="Total Budgeted Amount " prompt="Type the Food Shelter Incentives and Enablers Allotment budgeted amount." sqref="B9" xr:uid="{9B3AE41C-32A5-42CA-91A1-BD5D10B213BD}"/>
    <dataValidation allowBlank="1" showInputMessage="1" showErrorMessage="1" promptTitle="Total Prior Invoiced" prompt="Calculation Cell. No data entry." sqref="C9" xr:uid="{55018D08-94F7-4518-AA28-971C9E0A5B78}"/>
    <dataValidation allowBlank="1" showInputMessage="1" showErrorMessage="1" promptTitle="Total Current Quarter" prompt="Calculation Cell.  No data entry." sqref="D9" xr:uid="{E68AB478-0049-41A7-A974-85E6FCB21DB6}"/>
    <dataValidation allowBlank="1" showInputMessage="1" showErrorMessage="1" promptTitle="Total Year to Date" prompt="Calculation cell.  No data entry." sqref="E9" xr:uid="{3E71632C-BAED-42A1-92E6-4BDDF7455E21}"/>
    <dataValidation allowBlank="1" showInputMessage="1" showErrorMessage="1" promptTitle="Total Balance Remaining" prompt="Calculation cell.  No data entry." sqref="F9" xr:uid="{7F90DCC5-D331-49DE-B194-7472002A5ADD}"/>
    <dataValidation allowBlank="1" showInputMessage="1" showErrorMessage="1" prompt="Invoice data entry starts on next row." sqref="F3" xr:uid="{D4BF1F39-B1EE-4534-9556-AF25554A9A07}"/>
    <dataValidation allowBlank="1" showInputMessage="1" showErrorMessage="1" promptTitle="Certification Statement" prompt="This reimbursement (invoice) request is certified to be correct and is supported by accounting information and documentation held available for the State Tuberculosis Control Branch's review." sqref="A11:F12" xr:uid="{1842BDF6-7DBA-4736-B81F-C9A2FAF7E53B}"/>
    <dataValidation allowBlank="1" showInputMessage="1" showErrorMessage="1" promptTitle="Balance Remaining" prompt="Column heading. No data entry." sqref="F5" xr:uid="{06FFD51A-954D-402E-8BA1-5D45118CB932}"/>
    <dataValidation allowBlank="1" showInputMessage="1" showErrorMessage="1" promptTitle="Current Quarter" prompt="Column heading. No data entry." sqref="D5" xr:uid="{EABC3A0C-9EBB-4891-AFE6-7C2EA3C2685F}"/>
    <dataValidation allowBlank="1" showInputMessage="1" showErrorMessage="1" promptTitle="Prior Invoiced" prompt="Column heading. No data entry." sqref="C5" xr:uid="{B8C770E6-5D44-4884-B699-400D54548A09}"/>
    <dataValidation allowBlank="1" showInputMessage="1" showErrorMessage="1" promptTitle="Amount Due" prompt="Cell heading. No data entry." sqref="E4" xr:uid="{F2EB2D49-B3B3-469A-BC08-800977122D3F}"/>
    <dataValidation allowBlank="1" showInputMessage="1" showErrorMessage="1" promptTitle="Food, Incentives and Enablers" prompt="Row heading. No data entry." sqref="A8" xr:uid="{05721DDF-2267-4F24-B6E9-108151929C83}"/>
    <dataValidation allowBlank="1" showInputMessage="1" showErrorMessage="1" promptTitle="Shelter" prompt="Row heading. No data entry." sqref="A7" xr:uid="{24AB3023-D253-42F0-A363-4FCBB81FFFF2}"/>
    <dataValidation allowBlank="1" showInputMessage="1" showErrorMessage="1" promptTitle="Budgeted Amount" prompt="Column heading. No data entry." sqref="B5" xr:uid="{D4A63222-B662-43D8-858A-1456AA56ACC7}"/>
    <dataValidation allowBlank="1" showInputMessage="1" showErrorMessage="1" promptTitle="Category" prompt="Column heading.  No data entry." sqref="A5" xr:uid="{C6521BE5-4E9A-433A-8B1A-C9E3A4F1C34E}"/>
    <dataValidation allowBlank="1" showInputMessage="1" showErrorMessage="1" promptTitle="Award Number" prompt="Type the Award number in this cell. An example would be 2270FSIE00." sqref="D4" xr:uid="{7516F848-F402-413C-9F86-DE00BA8D9C09}"/>
    <dataValidation allowBlank="1" showInputMessage="1" showErrorMessage="1" promptTitle="Award Number" prompt="Cell heading. No data entry." sqref="C4" xr:uid="{C9D9C505-D7F9-431A-AF69-16F331B530E1}"/>
    <dataValidation allowBlank="1" showInputMessage="1" showErrorMessage="1" promptTitle="Billing Period" prompt="Cell heading. No data entry." sqref="A4" xr:uid="{45EDB2DC-DFC9-4E61-AF84-A0C311F517F1}"/>
    <dataValidation allowBlank="1" showInputMessage="1" showErrorMessage="1" promptTitle="Food Incentives Enablers Current" prompt="No data entry. Please complete the Food, Incentives and Enablers table on the FSIE Invoice Detail A tab for expenses in this quarter. The total amount will calculate in this cell." sqref="D8" xr:uid="{DF963A2A-CBEF-4C25-8EAA-E24237AC9509}"/>
    <dataValidation allowBlank="1" showInputMessage="1" showErrorMessage="1" promptTitle="Shelter Current" prompt="No data entry. Please complete the Shelter table on the FSIE Invoice Detail B tab for expenses in this quarter. The total amount will calculate in this cell." sqref="D7" xr:uid="{AB37A088-5BA1-4082-A299-80B5895CF907}"/>
    <dataValidation allowBlank="1" showInputMessage="1" showErrorMessage="1" prompt="Blank cell. End of row." sqref="F1" xr:uid="{3E57E294-CEF1-47C0-BBF4-1964B5245E4F}"/>
    <dataValidation allowBlank="1" showInputMessage="1" showErrorMessage="1" promptTitle="FSIE Allotment Invoice Summary" prompt="Cell heading." sqref="A1" xr:uid="{E1A9E7FD-6CA7-4553-9C03-611226786EEE}"/>
  </dataValidations>
  <printOptions horizontalCentered="1"/>
  <pageMargins left="0.5" right="0.5" top="0.5" bottom="0.5" header="0.25" footer="0.25"/>
  <pageSetup scale="57" fitToHeight="0" orientation="portrait" r:id="rId1"/>
  <headerFooter>
    <oddHeader>&amp;L&amp;"Arial,Regular"&amp;12California Department of Public Health&amp;R&amp;"Arial,Regular"&amp;12Tuberculosis Control Branch</oddHeader>
    <oddFooter>&amp;R&amp;"Arial,Regular"&amp;12October 2022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75" yWindow="404" count="1">
        <x14:dataValidation type="list" allowBlank="1" showInputMessage="1" showErrorMessage="1" promptTitle="Billing Period" prompt="Select the billing period from the drop down list." xr:uid="{1B54A93D-618F-4FC3-83A5-9EF5A5DA0CAF}">
          <x14:formula1>
            <xm:f>List!$A$2:$A$5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A9A9B-F4DE-428C-B18A-46043A0A2700}">
  <sheetPr>
    <pageSetUpPr fitToPage="1"/>
  </sheetPr>
  <dimension ref="A1:W330"/>
  <sheetViews>
    <sheetView showGridLines="0" zoomScale="50" zoomScaleNormal="50" workbookViewId="0">
      <selection activeCell="A4" sqref="A4"/>
    </sheetView>
  </sheetViews>
  <sheetFormatPr defaultRowHeight="21" customHeight="1" x14ac:dyDescent="0.3"/>
  <cols>
    <col min="1" max="1" width="92.5" style="7" customWidth="1"/>
    <col min="2" max="2" width="30.796875" customWidth="1"/>
    <col min="3" max="4" width="30.796875" style="1" customWidth="1"/>
    <col min="5" max="5" width="54.796875" style="1" customWidth="1"/>
    <col min="6" max="6" width="16.69921875" customWidth="1"/>
    <col min="7" max="7" width="16.5" customWidth="1"/>
    <col min="8" max="8" width="16.69921875" customWidth="1"/>
    <col min="9" max="9" width="16.5" style="1" customWidth="1"/>
    <col min="10" max="10" width="26.19921875" customWidth="1"/>
    <col min="11" max="11" width="13.796875" style="8" bestFit="1" customWidth="1"/>
    <col min="12" max="23" width="9.296875" style="2"/>
  </cols>
  <sheetData>
    <row r="1" spans="1:10" ht="29.25" customHeight="1" x14ac:dyDescent="0.3">
      <c r="A1" s="100" t="s">
        <v>120</v>
      </c>
      <c r="B1" s="3"/>
      <c r="C1" s="3"/>
      <c r="D1" s="3"/>
      <c r="E1" s="34"/>
      <c r="F1" s="3"/>
      <c r="G1" s="3"/>
      <c r="H1" s="3"/>
      <c r="I1" s="3"/>
      <c r="J1" s="3"/>
    </row>
    <row r="2" spans="1:10" s="67" customFormat="1" ht="30" customHeight="1" x14ac:dyDescent="0.4">
      <c r="A2" s="84" t="s">
        <v>88</v>
      </c>
      <c r="B2" s="85"/>
      <c r="C2" s="85"/>
      <c r="D2" s="86"/>
    </row>
    <row r="3" spans="1:10" s="87" customFormat="1" ht="30" customHeight="1" x14ac:dyDescent="0.3">
      <c r="A3" s="114" t="s">
        <v>0</v>
      </c>
      <c r="B3" s="88" t="s">
        <v>94</v>
      </c>
      <c r="C3" s="88" t="s">
        <v>95</v>
      </c>
      <c r="D3" s="89" t="s">
        <v>76</v>
      </c>
    </row>
    <row r="4" spans="1:10" s="87" customFormat="1" ht="30" customHeight="1" x14ac:dyDescent="0.3">
      <c r="A4" s="90"/>
      <c r="B4" s="71">
        <v>0</v>
      </c>
      <c r="C4" s="91">
        <v>0</v>
      </c>
      <c r="D4" s="92">
        <f t="shared" ref="D4:D9" si="0">SUM(B4*C4)</f>
        <v>0</v>
      </c>
    </row>
    <row r="5" spans="1:10" s="93" customFormat="1" ht="30" customHeight="1" x14ac:dyDescent="0.3">
      <c r="A5" s="90"/>
      <c r="B5" s="71">
        <v>0</v>
      </c>
      <c r="C5" s="91">
        <v>0</v>
      </c>
      <c r="D5" s="92">
        <f t="shared" si="0"/>
        <v>0</v>
      </c>
    </row>
    <row r="6" spans="1:10" s="93" customFormat="1" ht="30" customHeight="1" x14ac:dyDescent="0.3">
      <c r="A6" s="90"/>
      <c r="B6" s="71">
        <v>0</v>
      </c>
      <c r="C6" s="91">
        <v>0</v>
      </c>
      <c r="D6" s="92">
        <f t="shared" si="0"/>
        <v>0</v>
      </c>
    </row>
    <row r="7" spans="1:10" s="93" customFormat="1" ht="30" customHeight="1" x14ac:dyDescent="0.3">
      <c r="A7" s="90"/>
      <c r="B7" s="71">
        <v>0</v>
      </c>
      <c r="C7" s="91">
        <v>0</v>
      </c>
      <c r="D7" s="92">
        <f t="shared" si="0"/>
        <v>0</v>
      </c>
    </row>
    <row r="8" spans="1:10" s="93" customFormat="1" ht="30" customHeight="1" x14ac:dyDescent="0.3">
      <c r="A8" s="90"/>
      <c r="B8" s="71">
        <v>0</v>
      </c>
      <c r="C8" s="91">
        <v>0</v>
      </c>
      <c r="D8" s="92">
        <f t="shared" si="0"/>
        <v>0</v>
      </c>
    </row>
    <row r="9" spans="1:10" s="93" customFormat="1" ht="30" customHeight="1" x14ac:dyDescent="0.3">
      <c r="A9" s="90"/>
      <c r="B9" s="71">
        <v>0</v>
      </c>
      <c r="C9" s="91">
        <v>0</v>
      </c>
      <c r="D9" s="92">
        <f t="shared" si="0"/>
        <v>0</v>
      </c>
    </row>
    <row r="10" spans="1:10" s="93" customFormat="1" ht="30" customHeight="1" x14ac:dyDescent="0.3">
      <c r="A10" s="94" t="s">
        <v>96</v>
      </c>
      <c r="B10" s="95"/>
      <c r="C10" s="96"/>
      <c r="D10" s="97">
        <f>SUM(D4:D9)</f>
        <v>0</v>
      </c>
    </row>
    <row r="11" spans="1:10" s="74" customFormat="1" ht="30" customHeight="1" x14ac:dyDescent="0.3">
      <c r="A11" s="110"/>
      <c r="B11" s="110"/>
      <c r="C11" s="110"/>
      <c r="D11" s="110"/>
      <c r="E11" s="102"/>
      <c r="F11" s="103"/>
      <c r="G11" s="104"/>
      <c r="H11" s="103"/>
      <c r="I11" s="105"/>
    </row>
    <row r="12" spans="1:10" s="67" customFormat="1" ht="31.5" customHeight="1" x14ac:dyDescent="0.3">
      <c r="A12" s="110"/>
      <c r="B12" s="110"/>
      <c r="C12" s="110"/>
      <c r="D12" s="110"/>
      <c r="E12" s="106"/>
      <c r="F12" s="107"/>
      <c r="G12" s="108"/>
      <c r="H12" s="107"/>
      <c r="I12" s="107"/>
    </row>
    <row r="13" spans="1:10" s="67" customFormat="1" ht="22.5" customHeight="1" x14ac:dyDescent="0.3">
      <c r="A13" s="110"/>
      <c r="B13" s="110"/>
      <c r="C13" s="110"/>
      <c r="D13" s="110"/>
      <c r="E13" s="109"/>
      <c r="F13" s="101"/>
      <c r="G13" s="101"/>
      <c r="H13" s="101"/>
      <c r="I13" s="101"/>
    </row>
    <row r="14" spans="1:10" s="67" customFormat="1" ht="22.5" customHeight="1" x14ac:dyDescent="0.3">
      <c r="A14" s="110"/>
      <c r="B14" s="110"/>
      <c r="C14" s="110"/>
      <c r="D14" s="110"/>
      <c r="E14" s="111"/>
      <c r="F14" s="111"/>
      <c r="G14" s="111"/>
      <c r="H14" s="111"/>
      <c r="I14" s="111"/>
    </row>
    <row r="15" spans="1:10" s="67" customFormat="1" ht="22.5" customHeight="1" x14ac:dyDescent="0.3">
      <c r="A15" s="110"/>
      <c r="B15" s="110"/>
      <c r="C15" s="110"/>
      <c r="D15" s="110"/>
      <c r="E15" s="109"/>
      <c r="F15" s="101"/>
      <c r="G15" s="101"/>
      <c r="H15" s="101"/>
      <c r="I15" s="101"/>
    </row>
    <row r="16" spans="1:10" s="67" customFormat="1" ht="22.5" customHeight="1" x14ac:dyDescent="0.3">
      <c r="A16" s="110"/>
      <c r="B16" s="110"/>
      <c r="C16" s="110"/>
      <c r="D16" s="110"/>
      <c r="E16" s="111"/>
      <c r="F16" s="111"/>
      <c r="G16" s="111"/>
      <c r="H16" s="111"/>
      <c r="I16" s="111"/>
    </row>
    <row r="17" spans="1:11" s="67" customFormat="1" ht="22.5" customHeight="1" x14ac:dyDescent="0.3">
      <c r="A17" s="110"/>
      <c r="B17" s="110"/>
      <c r="C17" s="110"/>
      <c r="D17" s="110"/>
      <c r="E17" s="109"/>
      <c r="F17" s="101"/>
      <c r="G17" s="101"/>
      <c r="H17" s="101"/>
      <c r="I17" s="101"/>
    </row>
    <row r="18" spans="1:11" s="67" customFormat="1" ht="22.5" customHeight="1" x14ac:dyDescent="0.3">
      <c r="A18" s="110"/>
      <c r="B18" s="110"/>
      <c r="C18" s="110"/>
      <c r="D18" s="110"/>
      <c r="E18" s="111"/>
      <c r="F18" s="111"/>
      <c r="G18" s="111"/>
      <c r="H18" s="111"/>
      <c r="I18" s="111"/>
    </row>
    <row r="19" spans="1:11" s="2" customFormat="1" ht="30" customHeight="1" x14ac:dyDescent="0.3">
      <c r="A19" s="4"/>
      <c r="B19" s="4"/>
      <c r="C19" s="4"/>
      <c r="D19" s="4"/>
      <c r="E19" s="4"/>
      <c r="F19" s="4"/>
      <c r="G19" s="4"/>
      <c r="H19" s="4"/>
      <c r="I19" s="4"/>
      <c r="K19" s="8"/>
    </row>
    <row r="20" spans="1:11" s="2" customFormat="1" ht="30" customHeight="1" x14ac:dyDescent="0.3">
      <c r="A20" s="4"/>
      <c r="B20" s="4"/>
      <c r="C20" s="4"/>
      <c r="D20" s="4"/>
      <c r="E20" s="4"/>
      <c r="F20" s="4"/>
      <c r="G20" s="4"/>
      <c r="H20" s="4"/>
      <c r="I20" s="4"/>
      <c r="K20" s="8"/>
    </row>
    <row r="21" spans="1:11" s="2" customFormat="1" ht="21" customHeight="1" x14ac:dyDescent="0.3">
      <c r="A21" s="6"/>
      <c r="K21" s="8"/>
    </row>
    <row r="22" spans="1:11" s="2" customFormat="1" ht="21" customHeight="1" x14ac:dyDescent="0.3">
      <c r="A22" s="6"/>
      <c r="K22" s="8"/>
    </row>
    <row r="23" spans="1:11" s="2" customFormat="1" ht="21" customHeight="1" x14ac:dyDescent="0.3">
      <c r="A23" s="6"/>
      <c r="K23" s="8"/>
    </row>
    <row r="24" spans="1:11" s="2" customFormat="1" ht="21" customHeight="1" x14ac:dyDescent="0.3">
      <c r="A24" s="6"/>
      <c r="K24" s="8"/>
    </row>
    <row r="25" spans="1:11" s="2" customFormat="1" ht="21" customHeight="1" x14ac:dyDescent="0.3">
      <c r="A25" s="6"/>
      <c r="K25" s="8"/>
    </row>
    <row r="26" spans="1:11" s="2" customFormat="1" ht="21" customHeight="1" x14ac:dyDescent="0.3">
      <c r="A26" s="6"/>
      <c r="K26" s="8"/>
    </row>
    <row r="27" spans="1:11" s="2" customFormat="1" ht="21" customHeight="1" x14ac:dyDescent="0.3">
      <c r="A27" s="6"/>
      <c r="K27" s="8"/>
    </row>
    <row r="28" spans="1:11" s="2" customFormat="1" ht="21" customHeight="1" x14ac:dyDescent="0.3">
      <c r="A28" s="6"/>
      <c r="K28" s="8"/>
    </row>
    <row r="29" spans="1:11" s="2" customFormat="1" ht="21" customHeight="1" x14ac:dyDescent="0.3">
      <c r="A29" s="6"/>
      <c r="K29" s="8"/>
    </row>
    <row r="30" spans="1:11" s="2" customFormat="1" ht="21" customHeight="1" x14ac:dyDescent="0.3">
      <c r="A30" s="6"/>
      <c r="K30" s="8"/>
    </row>
    <row r="31" spans="1:11" s="2" customFormat="1" ht="21" customHeight="1" x14ac:dyDescent="0.3">
      <c r="A31" s="6"/>
      <c r="K31" s="8"/>
    </row>
    <row r="32" spans="1:11" s="2" customFormat="1" ht="21" customHeight="1" x14ac:dyDescent="0.3">
      <c r="A32" s="6"/>
      <c r="K32" s="8"/>
    </row>
    <row r="33" spans="1:11" s="2" customFormat="1" ht="21" customHeight="1" x14ac:dyDescent="0.3">
      <c r="A33" s="6"/>
      <c r="K33" s="8"/>
    </row>
    <row r="34" spans="1:11" s="2" customFormat="1" ht="21" customHeight="1" x14ac:dyDescent="0.3">
      <c r="A34" s="6"/>
      <c r="K34" s="8"/>
    </row>
    <row r="35" spans="1:11" s="2" customFormat="1" ht="21" customHeight="1" x14ac:dyDescent="0.3">
      <c r="A35" s="6"/>
      <c r="K35" s="8"/>
    </row>
    <row r="36" spans="1:11" s="2" customFormat="1" ht="21" customHeight="1" x14ac:dyDescent="0.3">
      <c r="A36" s="6"/>
      <c r="K36" s="8"/>
    </row>
    <row r="37" spans="1:11" s="2" customFormat="1" ht="21" customHeight="1" x14ac:dyDescent="0.3">
      <c r="A37" s="6"/>
      <c r="K37" s="8"/>
    </row>
    <row r="38" spans="1:11" s="2" customFormat="1" ht="21" customHeight="1" x14ac:dyDescent="0.3">
      <c r="A38" s="6"/>
      <c r="K38" s="8"/>
    </row>
    <row r="39" spans="1:11" s="2" customFormat="1" ht="21" customHeight="1" x14ac:dyDescent="0.3">
      <c r="A39" s="6"/>
      <c r="K39" s="8"/>
    </row>
    <row r="40" spans="1:11" s="2" customFormat="1" ht="21" customHeight="1" x14ac:dyDescent="0.3">
      <c r="A40" s="6"/>
      <c r="K40" s="8"/>
    </row>
    <row r="41" spans="1:11" s="2" customFormat="1" ht="21" customHeight="1" x14ac:dyDescent="0.3">
      <c r="A41" s="6"/>
      <c r="K41" s="8"/>
    </row>
    <row r="42" spans="1:11" s="2" customFormat="1" ht="21" customHeight="1" x14ac:dyDescent="0.3">
      <c r="A42" s="6"/>
      <c r="K42" s="8"/>
    </row>
    <row r="43" spans="1:11" s="2" customFormat="1" ht="21" customHeight="1" x14ac:dyDescent="0.3">
      <c r="A43" s="6"/>
      <c r="K43" s="8"/>
    </row>
    <row r="44" spans="1:11" s="2" customFormat="1" ht="21" customHeight="1" x14ac:dyDescent="0.3">
      <c r="A44" s="6"/>
      <c r="K44" s="8"/>
    </row>
    <row r="45" spans="1:11" s="2" customFormat="1" ht="21" customHeight="1" x14ac:dyDescent="0.3">
      <c r="A45" s="6"/>
      <c r="K45" s="8"/>
    </row>
    <row r="46" spans="1:11" s="2" customFormat="1" ht="21" customHeight="1" x14ac:dyDescent="0.3">
      <c r="A46" s="6"/>
      <c r="K46" s="8"/>
    </row>
    <row r="47" spans="1:11" s="2" customFormat="1" ht="21" customHeight="1" x14ac:dyDescent="0.3">
      <c r="A47" s="6"/>
      <c r="K47" s="8"/>
    </row>
    <row r="48" spans="1:11" s="2" customFormat="1" ht="21" customHeight="1" x14ac:dyDescent="0.3">
      <c r="A48" s="6"/>
      <c r="K48" s="8"/>
    </row>
    <row r="49" spans="1:11" s="2" customFormat="1" ht="21" customHeight="1" x14ac:dyDescent="0.3">
      <c r="A49" s="6"/>
      <c r="K49" s="8"/>
    </row>
    <row r="50" spans="1:11" s="2" customFormat="1" ht="21" customHeight="1" x14ac:dyDescent="0.3">
      <c r="A50" s="6"/>
      <c r="K50" s="8"/>
    </row>
    <row r="51" spans="1:11" s="2" customFormat="1" ht="21" customHeight="1" x14ac:dyDescent="0.3">
      <c r="A51" s="6"/>
      <c r="K51" s="8"/>
    </row>
    <row r="52" spans="1:11" s="2" customFormat="1" ht="21" customHeight="1" x14ac:dyDescent="0.3">
      <c r="A52" s="6"/>
      <c r="K52" s="8"/>
    </row>
    <row r="53" spans="1:11" s="2" customFormat="1" ht="21" customHeight="1" x14ac:dyDescent="0.3">
      <c r="A53" s="6"/>
      <c r="K53" s="8"/>
    </row>
    <row r="54" spans="1:11" s="2" customFormat="1" ht="21" customHeight="1" x14ac:dyDescent="0.3">
      <c r="A54" s="6"/>
      <c r="K54" s="8"/>
    </row>
    <row r="55" spans="1:11" s="2" customFormat="1" ht="21" customHeight="1" x14ac:dyDescent="0.3">
      <c r="A55" s="6"/>
      <c r="K55" s="8"/>
    </row>
    <row r="56" spans="1:11" s="2" customFormat="1" ht="21" customHeight="1" x14ac:dyDescent="0.3">
      <c r="A56" s="6"/>
      <c r="K56" s="8"/>
    </row>
    <row r="57" spans="1:11" s="2" customFormat="1" ht="21" customHeight="1" x14ac:dyDescent="0.3">
      <c r="A57" s="6"/>
      <c r="K57" s="8"/>
    </row>
    <row r="58" spans="1:11" s="2" customFormat="1" ht="21" customHeight="1" x14ac:dyDescent="0.3">
      <c r="A58" s="6"/>
      <c r="K58" s="8"/>
    </row>
    <row r="59" spans="1:11" s="2" customFormat="1" ht="21" customHeight="1" x14ac:dyDescent="0.3">
      <c r="A59" s="6"/>
      <c r="K59" s="8"/>
    </row>
    <row r="60" spans="1:11" s="2" customFormat="1" ht="21" customHeight="1" x14ac:dyDescent="0.3">
      <c r="A60" s="6"/>
      <c r="K60" s="8"/>
    </row>
    <row r="61" spans="1:11" s="2" customFormat="1" ht="21" customHeight="1" x14ac:dyDescent="0.3">
      <c r="A61" s="6"/>
      <c r="K61" s="8"/>
    </row>
    <row r="62" spans="1:11" s="2" customFormat="1" ht="21" customHeight="1" x14ac:dyDescent="0.3">
      <c r="A62" s="6"/>
      <c r="K62" s="8"/>
    </row>
    <row r="63" spans="1:11" s="2" customFormat="1" ht="21" customHeight="1" x14ac:dyDescent="0.3">
      <c r="A63" s="6"/>
      <c r="K63" s="8"/>
    </row>
    <row r="64" spans="1:11" s="2" customFormat="1" ht="21" customHeight="1" x14ac:dyDescent="0.3">
      <c r="A64" s="6"/>
      <c r="K64" s="8"/>
    </row>
    <row r="65" spans="1:11" s="2" customFormat="1" ht="21" customHeight="1" x14ac:dyDescent="0.3">
      <c r="A65" s="6"/>
      <c r="K65" s="8"/>
    </row>
    <row r="66" spans="1:11" s="2" customFormat="1" ht="21" customHeight="1" x14ac:dyDescent="0.3">
      <c r="A66" s="6"/>
      <c r="K66" s="8"/>
    </row>
    <row r="67" spans="1:11" s="2" customFormat="1" ht="21" customHeight="1" x14ac:dyDescent="0.3">
      <c r="A67" s="6"/>
      <c r="K67" s="8"/>
    </row>
    <row r="68" spans="1:11" s="2" customFormat="1" ht="21" customHeight="1" x14ac:dyDescent="0.3">
      <c r="A68" s="6"/>
      <c r="K68" s="8"/>
    </row>
    <row r="69" spans="1:11" s="2" customFormat="1" ht="21" customHeight="1" x14ac:dyDescent="0.3">
      <c r="A69" s="6"/>
      <c r="K69" s="8"/>
    </row>
    <row r="70" spans="1:11" s="2" customFormat="1" ht="21" customHeight="1" x14ac:dyDescent="0.3">
      <c r="A70" s="6"/>
      <c r="K70" s="8"/>
    </row>
    <row r="71" spans="1:11" s="2" customFormat="1" ht="21" customHeight="1" x14ac:dyDescent="0.3">
      <c r="A71" s="6"/>
      <c r="K71" s="8"/>
    </row>
    <row r="72" spans="1:11" s="2" customFormat="1" ht="21" customHeight="1" x14ac:dyDescent="0.3">
      <c r="A72" s="6"/>
      <c r="K72" s="8"/>
    </row>
    <row r="73" spans="1:11" s="2" customFormat="1" ht="21" customHeight="1" x14ac:dyDescent="0.3">
      <c r="A73" s="6"/>
      <c r="K73" s="8"/>
    </row>
    <row r="74" spans="1:11" s="2" customFormat="1" ht="21" customHeight="1" x14ac:dyDescent="0.3">
      <c r="A74" s="6"/>
      <c r="K74" s="8"/>
    </row>
    <row r="75" spans="1:11" s="2" customFormat="1" ht="21" customHeight="1" x14ac:dyDescent="0.3">
      <c r="A75" s="6"/>
      <c r="K75" s="8"/>
    </row>
    <row r="76" spans="1:11" s="2" customFormat="1" ht="21" customHeight="1" x14ac:dyDescent="0.3">
      <c r="A76" s="6"/>
      <c r="K76" s="8"/>
    </row>
    <row r="77" spans="1:11" s="2" customFormat="1" ht="21" customHeight="1" x14ac:dyDescent="0.3">
      <c r="A77" s="6"/>
      <c r="K77" s="8"/>
    </row>
    <row r="78" spans="1:11" s="2" customFormat="1" ht="21" customHeight="1" x14ac:dyDescent="0.3">
      <c r="A78" s="6"/>
      <c r="K78" s="8"/>
    </row>
    <row r="79" spans="1:11" s="2" customFormat="1" ht="21" customHeight="1" x14ac:dyDescent="0.3">
      <c r="A79" s="6"/>
      <c r="K79" s="8"/>
    </row>
    <row r="80" spans="1:11" s="2" customFormat="1" ht="21" customHeight="1" x14ac:dyDescent="0.3">
      <c r="A80" s="6"/>
      <c r="K80" s="8"/>
    </row>
    <row r="81" spans="1:11" s="2" customFormat="1" ht="21" customHeight="1" x14ac:dyDescent="0.3">
      <c r="A81" s="6"/>
      <c r="K81" s="8"/>
    </row>
    <row r="82" spans="1:11" s="2" customFormat="1" ht="21" customHeight="1" x14ac:dyDescent="0.3">
      <c r="A82" s="6"/>
      <c r="K82" s="8"/>
    </row>
    <row r="83" spans="1:11" s="2" customFormat="1" ht="21" customHeight="1" x14ac:dyDescent="0.3">
      <c r="A83" s="6"/>
      <c r="K83" s="8"/>
    </row>
    <row r="84" spans="1:11" s="2" customFormat="1" ht="21" customHeight="1" x14ac:dyDescent="0.3">
      <c r="A84" s="6"/>
      <c r="K84" s="8"/>
    </row>
    <row r="85" spans="1:11" s="2" customFormat="1" ht="21" customHeight="1" x14ac:dyDescent="0.3">
      <c r="A85" s="6"/>
      <c r="K85" s="8"/>
    </row>
    <row r="86" spans="1:11" s="2" customFormat="1" ht="21" customHeight="1" x14ac:dyDescent="0.3">
      <c r="A86" s="6"/>
      <c r="K86" s="8"/>
    </row>
    <row r="87" spans="1:11" s="2" customFormat="1" ht="21" customHeight="1" x14ac:dyDescent="0.3">
      <c r="A87" s="6"/>
      <c r="K87" s="8"/>
    </row>
    <row r="88" spans="1:11" s="2" customFormat="1" ht="21" customHeight="1" x14ac:dyDescent="0.3">
      <c r="A88" s="6"/>
      <c r="K88" s="8"/>
    </row>
    <row r="89" spans="1:11" s="2" customFormat="1" ht="21" customHeight="1" x14ac:dyDescent="0.3">
      <c r="A89" s="6"/>
      <c r="K89" s="8"/>
    </row>
    <row r="90" spans="1:11" s="2" customFormat="1" ht="21" customHeight="1" x14ac:dyDescent="0.3">
      <c r="A90" s="6"/>
      <c r="K90" s="8"/>
    </row>
    <row r="91" spans="1:11" s="2" customFormat="1" ht="21" customHeight="1" x14ac:dyDescent="0.3">
      <c r="A91" s="6"/>
      <c r="K91" s="8"/>
    </row>
    <row r="92" spans="1:11" s="2" customFormat="1" ht="21" customHeight="1" x14ac:dyDescent="0.3">
      <c r="A92" s="6"/>
      <c r="K92" s="8"/>
    </row>
    <row r="93" spans="1:11" s="2" customFormat="1" ht="21" customHeight="1" x14ac:dyDescent="0.3">
      <c r="A93" s="6"/>
      <c r="K93" s="8"/>
    </row>
    <row r="94" spans="1:11" s="2" customFormat="1" ht="21" customHeight="1" x14ac:dyDescent="0.3">
      <c r="A94" s="6"/>
      <c r="K94" s="8"/>
    </row>
    <row r="95" spans="1:11" s="2" customFormat="1" ht="21" customHeight="1" x14ac:dyDescent="0.3">
      <c r="A95" s="6"/>
      <c r="K95" s="8"/>
    </row>
    <row r="96" spans="1:11" s="2" customFormat="1" ht="21" customHeight="1" x14ac:dyDescent="0.3">
      <c r="A96" s="6"/>
      <c r="K96" s="8"/>
    </row>
    <row r="97" spans="1:11" s="2" customFormat="1" ht="21" customHeight="1" x14ac:dyDescent="0.3">
      <c r="A97" s="6"/>
      <c r="K97" s="8"/>
    </row>
    <row r="98" spans="1:11" s="2" customFormat="1" ht="21" customHeight="1" x14ac:dyDescent="0.3">
      <c r="A98" s="6"/>
      <c r="K98" s="8"/>
    </row>
    <row r="99" spans="1:11" s="2" customFormat="1" ht="21" customHeight="1" x14ac:dyDescent="0.3">
      <c r="A99" s="6"/>
      <c r="K99" s="8"/>
    </row>
    <row r="100" spans="1:11" s="2" customFormat="1" ht="21" customHeight="1" x14ac:dyDescent="0.3">
      <c r="A100" s="6"/>
      <c r="K100" s="8"/>
    </row>
    <row r="101" spans="1:11" s="2" customFormat="1" ht="21" customHeight="1" x14ac:dyDescent="0.3">
      <c r="A101" s="6"/>
      <c r="K101" s="8"/>
    </row>
    <row r="102" spans="1:11" s="2" customFormat="1" ht="21" customHeight="1" x14ac:dyDescent="0.3">
      <c r="A102" s="6"/>
      <c r="K102" s="8"/>
    </row>
    <row r="103" spans="1:11" s="2" customFormat="1" ht="21" customHeight="1" x14ac:dyDescent="0.3">
      <c r="A103" s="6"/>
      <c r="K103" s="8"/>
    </row>
    <row r="104" spans="1:11" s="2" customFormat="1" ht="21" customHeight="1" x14ac:dyDescent="0.3">
      <c r="A104" s="6"/>
      <c r="K104" s="8"/>
    </row>
    <row r="105" spans="1:11" s="2" customFormat="1" ht="21" customHeight="1" x14ac:dyDescent="0.3">
      <c r="A105" s="6"/>
      <c r="K105" s="8"/>
    </row>
    <row r="106" spans="1:11" s="2" customFormat="1" ht="21" customHeight="1" x14ac:dyDescent="0.3">
      <c r="A106" s="6"/>
      <c r="K106" s="8"/>
    </row>
    <row r="107" spans="1:11" s="2" customFormat="1" ht="21" customHeight="1" x14ac:dyDescent="0.3">
      <c r="A107" s="6"/>
      <c r="K107" s="8"/>
    </row>
    <row r="108" spans="1:11" s="2" customFormat="1" ht="21" customHeight="1" x14ac:dyDescent="0.3">
      <c r="A108" s="6"/>
      <c r="K108" s="8"/>
    </row>
    <row r="109" spans="1:11" s="2" customFormat="1" ht="21" customHeight="1" x14ac:dyDescent="0.3">
      <c r="A109" s="6"/>
      <c r="K109" s="8"/>
    </row>
    <row r="110" spans="1:11" s="2" customFormat="1" ht="21" customHeight="1" x14ac:dyDescent="0.3">
      <c r="A110" s="6"/>
      <c r="K110" s="8"/>
    </row>
    <row r="111" spans="1:11" s="2" customFormat="1" ht="21" customHeight="1" x14ac:dyDescent="0.3">
      <c r="A111" s="6"/>
      <c r="K111" s="8"/>
    </row>
    <row r="112" spans="1:11" s="2" customFormat="1" ht="21" customHeight="1" x14ac:dyDescent="0.3">
      <c r="A112" s="6"/>
      <c r="K112" s="8"/>
    </row>
    <row r="113" spans="1:11" s="2" customFormat="1" ht="21" customHeight="1" x14ac:dyDescent="0.3">
      <c r="A113" s="6"/>
      <c r="K113" s="8"/>
    </row>
    <row r="114" spans="1:11" s="2" customFormat="1" ht="21" customHeight="1" x14ac:dyDescent="0.3">
      <c r="A114" s="6"/>
      <c r="K114" s="8"/>
    </row>
    <row r="115" spans="1:11" s="2" customFormat="1" ht="21" customHeight="1" x14ac:dyDescent="0.3">
      <c r="A115" s="6"/>
      <c r="K115" s="8"/>
    </row>
    <row r="116" spans="1:11" s="2" customFormat="1" ht="21" customHeight="1" x14ac:dyDescent="0.3">
      <c r="A116" s="6"/>
      <c r="K116" s="8"/>
    </row>
    <row r="117" spans="1:11" s="2" customFormat="1" ht="21" customHeight="1" x14ac:dyDescent="0.3">
      <c r="A117" s="6"/>
      <c r="K117" s="8"/>
    </row>
    <row r="118" spans="1:11" s="2" customFormat="1" ht="21" customHeight="1" x14ac:dyDescent="0.3">
      <c r="A118" s="6"/>
      <c r="K118" s="8"/>
    </row>
    <row r="119" spans="1:11" s="2" customFormat="1" ht="21" customHeight="1" x14ac:dyDescent="0.3">
      <c r="A119" s="6"/>
      <c r="K119" s="8"/>
    </row>
    <row r="120" spans="1:11" s="2" customFormat="1" ht="21" customHeight="1" x14ac:dyDescent="0.3">
      <c r="A120" s="6"/>
      <c r="K120" s="8"/>
    </row>
    <row r="121" spans="1:11" s="2" customFormat="1" ht="21" customHeight="1" x14ac:dyDescent="0.3">
      <c r="A121" s="6"/>
      <c r="K121" s="8"/>
    </row>
    <row r="122" spans="1:11" s="2" customFormat="1" ht="21" customHeight="1" x14ac:dyDescent="0.3">
      <c r="A122" s="6"/>
      <c r="K122" s="8"/>
    </row>
    <row r="123" spans="1:11" s="2" customFormat="1" ht="21" customHeight="1" x14ac:dyDescent="0.3">
      <c r="A123" s="6"/>
      <c r="K123" s="8"/>
    </row>
    <row r="124" spans="1:11" s="2" customFormat="1" ht="21" customHeight="1" x14ac:dyDescent="0.3">
      <c r="A124" s="6"/>
      <c r="K124" s="8"/>
    </row>
    <row r="125" spans="1:11" s="2" customFormat="1" ht="21" customHeight="1" x14ac:dyDescent="0.3">
      <c r="A125" s="6"/>
      <c r="K125" s="8"/>
    </row>
    <row r="126" spans="1:11" s="2" customFormat="1" ht="21" customHeight="1" x14ac:dyDescent="0.3">
      <c r="A126" s="6"/>
      <c r="K126" s="8"/>
    </row>
    <row r="127" spans="1:11" s="2" customFormat="1" ht="21" customHeight="1" x14ac:dyDescent="0.3">
      <c r="A127" s="6"/>
      <c r="K127" s="8"/>
    </row>
    <row r="128" spans="1:11" s="2" customFormat="1" ht="21" customHeight="1" x14ac:dyDescent="0.3">
      <c r="A128" s="6"/>
      <c r="K128" s="8"/>
    </row>
    <row r="129" spans="1:11" s="2" customFormat="1" ht="21" customHeight="1" x14ac:dyDescent="0.3">
      <c r="A129" s="6"/>
      <c r="K129" s="8"/>
    </row>
    <row r="130" spans="1:11" s="2" customFormat="1" ht="21" customHeight="1" x14ac:dyDescent="0.3">
      <c r="A130" s="6"/>
      <c r="K130" s="8"/>
    </row>
    <row r="131" spans="1:11" s="2" customFormat="1" ht="21" customHeight="1" x14ac:dyDescent="0.3">
      <c r="A131" s="6"/>
      <c r="K131" s="8"/>
    </row>
    <row r="132" spans="1:11" s="2" customFormat="1" ht="21" customHeight="1" x14ac:dyDescent="0.3">
      <c r="A132" s="6"/>
      <c r="K132" s="8"/>
    </row>
    <row r="133" spans="1:11" s="2" customFormat="1" ht="21" customHeight="1" x14ac:dyDescent="0.3">
      <c r="A133" s="6"/>
      <c r="K133" s="8"/>
    </row>
    <row r="134" spans="1:11" s="2" customFormat="1" ht="21" customHeight="1" x14ac:dyDescent="0.3">
      <c r="A134" s="6"/>
      <c r="K134" s="8"/>
    </row>
    <row r="135" spans="1:11" s="2" customFormat="1" ht="21" customHeight="1" x14ac:dyDescent="0.3">
      <c r="A135" s="6"/>
      <c r="K135" s="8"/>
    </row>
    <row r="136" spans="1:11" s="2" customFormat="1" ht="21" customHeight="1" x14ac:dyDescent="0.3">
      <c r="A136" s="6"/>
      <c r="K136" s="8"/>
    </row>
    <row r="137" spans="1:11" s="2" customFormat="1" ht="21" customHeight="1" x14ac:dyDescent="0.3">
      <c r="A137" s="6"/>
      <c r="K137" s="8"/>
    </row>
    <row r="138" spans="1:11" s="2" customFormat="1" ht="21" customHeight="1" x14ac:dyDescent="0.3">
      <c r="A138" s="6"/>
      <c r="K138" s="8"/>
    </row>
    <row r="139" spans="1:11" s="2" customFormat="1" ht="21" customHeight="1" x14ac:dyDescent="0.3">
      <c r="A139" s="6"/>
      <c r="K139" s="8"/>
    </row>
    <row r="140" spans="1:11" s="2" customFormat="1" ht="21" customHeight="1" x14ac:dyDescent="0.3">
      <c r="A140" s="6"/>
      <c r="K140" s="8"/>
    </row>
    <row r="141" spans="1:11" s="2" customFormat="1" ht="21" customHeight="1" x14ac:dyDescent="0.3">
      <c r="A141" s="6"/>
      <c r="K141" s="8"/>
    </row>
    <row r="142" spans="1:11" s="2" customFormat="1" ht="21" customHeight="1" x14ac:dyDescent="0.3">
      <c r="A142" s="6"/>
      <c r="K142" s="8"/>
    </row>
    <row r="143" spans="1:11" s="2" customFormat="1" ht="21" customHeight="1" x14ac:dyDescent="0.3">
      <c r="A143" s="6"/>
      <c r="K143" s="8"/>
    </row>
    <row r="144" spans="1:11" s="2" customFormat="1" ht="21" customHeight="1" x14ac:dyDescent="0.3">
      <c r="A144" s="6"/>
      <c r="K144" s="8"/>
    </row>
    <row r="145" spans="1:11" s="2" customFormat="1" ht="21" customHeight="1" x14ac:dyDescent="0.3">
      <c r="A145" s="6"/>
      <c r="K145" s="8"/>
    </row>
    <row r="146" spans="1:11" s="2" customFormat="1" ht="21" customHeight="1" x14ac:dyDescent="0.3">
      <c r="A146" s="6"/>
      <c r="K146" s="8"/>
    </row>
    <row r="147" spans="1:11" s="2" customFormat="1" ht="21" customHeight="1" x14ac:dyDescent="0.3">
      <c r="A147" s="6"/>
      <c r="K147" s="8"/>
    </row>
    <row r="148" spans="1:11" s="2" customFormat="1" ht="21" customHeight="1" x14ac:dyDescent="0.3">
      <c r="A148" s="6"/>
      <c r="K148" s="8"/>
    </row>
    <row r="149" spans="1:11" s="2" customFormat="1" ht="21" customHeight="1" x14ac:dyDescent="0.3">
      <c r="A149" s="6"/>
      <c r="K149" s="8"/>
    </row>
    <row r="150" spans="1:11" s="2" customFormat="1" ht="21" customHeight="1" x14ac:dyDescent="0.3">
      <c r="A150" s="6"/>
      <c r="K150" s="8"/>
    </row>
    <row r="151" spans="1:11" s="2" customFormat="1" ht="21" customHeight="1" x14ac:dyDescent="0.3">
      <c r="A151" s="6"/>
      <c r="K151" s="8"/>
    </row>
    <row r="152" spans="1:11" s="2" customFormat="1" ht="21" customHeight="1" x14ac:dyDescent="0.3">
      <c r="A152" s="6"/>
      <c r="K152" s="8"/>
    </row>
    <row r="153" spans="1:11" s="2" customFormat="1" ht="21" customHeight="1" x14ac:dyDescent="0.3">
      <c r="A153" s="6"/>
      <c r="K153" s="8"/>
    </row>
    <row r="154" spans="1:11" s="2" customFormat="1" ht="21" customHeight="1" x14ac:dyDescent="0.3">
      <c r="A154" s="6"/>
      <c r="K154" s="8"/>
    </row>
    <row r="155" spans="1:11" s="2" customFormat="1" ht="21" customHeight="1" x14ac:dyDescent="0.3">
      <c r="A155" s="6"/>
      <c r="K155" s="8"/>
    </row>
    <row r="156" spans="1:11" s="2" customFormat="1" ht="21" customHeight="1" x14ac:dyDescent="0.3">
      <c r="A156" s="6"/>
      <c r="K156" s="8"/>
    </row>
    <row r="157" spans="1:11" s="2" customFormat="1" ht="21" customHeight="1" x14ac:dyDescent="0.3">
      <c r="A157" s="6"/>
      <c r="K157" s="8"/>
    </row>
    <row r="158" spans="1:11" s="2" customFormat="1" ht="21" customHeight="1" x14ac:dyDescent="0.3">
      <c r="A158" s="6"/>
      <c r="K158" s="8"/>
    </row>
    <row r="159" spans="1:11" s="2" customFormat="1" ht="21" customHeight="1" x14ac:dyDescent="0.3">
      <c r="A159" s="6"/>
      <c r="K159" s="8"/>
    </row>
    <row r="160" spans="1:11" s="2" customFormat="1" ht="21" customHeight="1" x14ac:dyDescent="0.3">
      <c r="A160" s="6"/>
      <c r="K160" s="8"/>
    </row>
    <row r="161" spans="1:11" s="2" customFormat="1" ht="21" customHeight="1" x14ac:dyDescent="0.3">
      <c r="A161" s="6"/>
      <c r="K161" s="8"/>
    </row>
    <row r="162" spans="1:11" s="2" customFormat="1" ht="21" customHeight="1" x14ac:dyDescent="0.3">
      <c r="A162" s="6"/>
      <c r="K162" s="8"/>
    </row>
    <row r="163" spans="1:11" s="2" customFormat="1" ht="21" customHeight="1" x14ac:dyDescent="0.3">
      <c r="A163" s="6"/>
      <c r="K163" s="8"/>
    </row>
    <row r="164" spans="1:11" s="2" customFormat="1" ht="21" customHeight="1" x14ac:dyDescent="0.3">
      <c r="A164" s="6"/>
      <c r="K164" s="8"/>
    </row>
    <row r="165" spans="1:11" s="2" customFormat="1" ht="21" customHeight="1" x14ac:dyDescent="0.3">
      <c r="A165" s="6"/>
      <c r="K165" s="8"/>
    </row>
    <row r="166" spans="1:11" s="2" customFormat="1" ht="21" customHeight="1" x14ac:dyDescent="0.3">
      <c r="A166" s="6"/>
      <c r="K166" s="8"/>
    </row>
    <row r="167" spans="1:11" s="2" customFormat="1" ht="21" customHeight="1" x14ac:dyDescent="0.3">
      <c r="A167" s="6"/>
      <c r="K167" s="8"/>
    </row>
    <row r="168" spans="1:11" s="2" customFormat="1" ht="21" customHeight="1" x14ac:dyDescent="0.3">
      <c r="A168" s="6"/>
      <c r="K168" s="8"/>
    </row>
    <row r="169" spans="1:11" s="2" customFormat="1" ht="21" customHeight="1" x14ac:dyDescent="0.3">
      <c r="A169" s="6"/>
      <c r="K169" s="8"/>
    </row>
    <row r="170" spans="1:11" s="2" customFormat="1" ht="21" customHeight="1" x14ac:dyDescent="0.3">
      <c r="A170" s="6"/>
      <c r="K170" s="8"/>
    </row>
    <row r="171" spans="1:11" s="2" customFormat="1" ht="21" customHeight="1" x14ac:dyDescent="0.3">
      <c r="A171" s="6"/>
      <c r="K171" s="8"/>
    </row>
    <row r="172" spans="1:11" s="2" customFormat="1" ht="21" customHeight="1" x14ac:dyDescent="0.3">
      <c r="A172" s="6"/>
      <c r="K172" s="8"/>
    </row>
    <row r="173" spans="1:11" s="2" customFormat="1" ht="21" customHeight="1" x14ac:dyDescent="0.3">
      <c r="A173" s="6"/>
      <c r="K173" s="8"/>
    </row>
    <row r="174" spans="1:11" s="2" customFormat="1" ht="21" customHeight="1" x14ac:dyDescent="0.3">
      <c r="A174" s="6"/>
      <c r="K174" s="8"/>
    </row>
    <row r="175" spans="1:11" s="2" customFormat="1" ht="21" customHeight="1" x14ac:dyDescent="0.3">
      <c r="A175" s="6"/>
      <c r="K175" s="8"/>
    </row>
    <row r="176" spans="1:11" s="2" customFormat="1" ht="21" customHeight="1" x14ac:dyDescent="0.3">
      <c r="A176" s="6"/>
      <c r="K176" s="8"/>
    </row>
    <row r="177" spans="1:11" s="2" customFormat="1" ht="21" customHeight="1" x14ac:dyDescent="0.3">
      <c r="A177" s="6"/>
      <c r="K177" s="8"/>
    </row>
    <row r="178" spans="1:11" s="2" customFormat="1" ht="21" customHeight="1" x14ac:dyDescent="0.3">
      <c r="A178" s="6"/>
      <c r="K178" s="8"/>
    </row>
    <row r="179" spans="1:11" s="2" customFormat="1" ht="21" customHeight="1" x14ac:dyDescent="0.3">
      <c r="A179" s="6"/>
      <c r="K179" s="8"/>
    </row>
    <row r="180" spans="1:11" s="2" customFormat="1" ht="21" customHeight="1" x14ac:dyDescent="0.3">
      <c r="A180" s="6"/>
      <c r="K180" s="8"/>
    </row>
    <row r="181" spans="1:11" s="2" customFormat="1" ht="21" customHeight="1" x14ac:dyDescent="0.3">
      <c r="A181" s="6"/>
      <c r="K181" s="8"/>
    </row>
    <row r="182" spans="1:11" s="2" customFormat="1" ht="21" customHeight="1" x14ac:dyDescent="0.3">
      <c r="A182" s="6"/>
      <c r="K182" s="8"/>
    </row>
    <row r="183" spans="1:11" s="2" customFormat="1" ht="21" customHeight="1" x14ac:dyDescent="0.3">
      <c r="A183" s="6"/>
      <c r="K183" s="8"/>
    </row>
    <row r="184" spans="1:11" s="2" customFormat="1" ht="21" customHeight="1" x14ac:dyDescent="0.3">
      <c r="A184" s="6"/>
      <c r="K184" s="8"/>
    </row>
    <row r="185" spans="1:11" s="2" customFormat="1" ht="21" customHeight="1" x14ac:dyDescent="0.3">
      <c r="A185" s="6"/>
      <c r="K185" s="8"/>
    </row>
    <row r="186" spans="1:11" s="2" customFormat="1" ht="21" customHeight="1" x14ac:dyDescent="0.3">
      <c r="A186" s="6"/>
      <c r="K186" s="8"/>
    </row>
    <row r="187" spans="1:11" s="2" customFormat="1" ht="21" customHeight="1" x14ac:dyDescent="0.3">
      <c r="A187" s="6"/>
      <c r="K187" s="8"/>
    </row>
    <row r="188" spans="1:11" s="2" customFormat="1" ht="21" customHeight="1" x14ac:dyDescent="0.3">
      <c r="A188" s="6"/>
      <c r="K188" s="8"/>
    </row>
    <row r="189" spans="1:11" s="2" customFormat="1" ht="21" customHeight="1" x14ac:dyDescent="0.3">
      <c r="A189" s="6"/>
      <c r="K189" s="8"/>
    </row>
    <row r="190" spans="1:11" s="2" customFormat="1" ht="21" customHeight="1" x14ac:dyDescent="0.3">
      <c r="A190" s="6"/>
      <c r="K190" s="8"/>
    </row>
    <row r="191" spans="1:11" s="2" customFormat="1" ht="21" customHeight="1" x14ac:dyDescent="0.3">
      <c r="A191" s="6"/>
      <c r="K191" s="8"/>
    </row>
    <row r="192" spans="1:11" s="2" customFormat="1" ht="21" customHeight="1" x14ac:dyDescent="0.3">
      <c r="A192" s="6"/>
      <c r="K192" s="8"/>
    </row>
    <row r="193" spans="1:11" s="2" customFormat="1" ht="21" customHeight="1" x14ac:dyDescent="0.3">
      <c r="A193" s="6"/>
      <c r="K193" s="8"/>
    </row>
    <row r="194" spans="1:11" s="2" customFormat="1" ht="21" customHeight="1" x14ac:dyDescent="0.3">
      <c r="A194" s="6"/>
      <c r="K194" s="8"/>
    </row>
    <row r="195" spans="1:11" s="2" customFormat="1" ht="21" customHeight="1" x14ac:dyDescent="0.3">
      <c r="A195" s="6"/>
      <c r="K195" s="8"/>
    </row>
    <row r="196" spans="1:11" s="2" customFormat="1" ht="21" customHeight="1" x14ac:dyDescent="0.3">
      <c r="A196" s="6"/>
      <c r="K196" s="8"/>
    </row>
    <row r="197" spans="1:11" s="2" customFormat="1" ht="21" customHeight="1" x14ac:dyDescent="0.3">
      <c r="A197" s="6"/>
      <c r="K197" s="8"/>
    </row>
    <row r="198" spans="1:11" s="2" customFormat="1" ht="21" customHeight="1" x14ac:dyDescent="0.3">
      <c r="A198" s="6"/>
      <c r="K198" s="8"/>
    </row>
    <row r="199" spans="1:11" s="2" customFormat="1" ht="21" customHeight="1" x14ac:dyDescent="0.3">
      <c r="A199" s="6"/>
      <c r="K199" s="8"/>
    </row>
    <row r="200" spans="1:11" s="2" customFormat="1" ht="21" customHeight="1" x14ac:dyDescent="0.3">
      <c r="A200" s="6"/>
      <c r="K200" s="8"/>
    </row>
    <row r="201" spans="1:11" s="2" customFormat="1" ht="21" customHeight="1" x14ac:dyDescent="0.3">
      <c r="A201" s="6"/>
      <c r="K201" s="8"/>
    </row>
    <row r="202" spans="1:11" s="2" customFormat="1" ht="21" customHeight="1" x14ac:dyDescent="0.3">
      <c r="A202" s="6"/>
      <c r="K202" s="8"/>
    </row>
    <row r="203" spans="1:11" s="2" customFormat="1" ht="21" customHeight="1" x14ac:dyDescent="0.3">
      <c r="A203" s="6"/>
      <c r="K203" s="8"/>
    </row>
    <row r="204" spans="1:11" s="2" customFormat="1" ht="21" customHeight="1" x14ac:dyDescent="0.3">
      <c r="A204" s="6"/>
      <c r="K204" s="8"/>
    </row>
    <row r="205" spans="1:11" s="2" customFormat="1" ht="21" customHeight="1" x14ac:dyDescent="0.3">
      <c r="A205" s="6"/>
      <c r="K205" s="8"/>
    </row>
    <row r="206" spans="1:11" s="2" customFormat="1" ht="21" customHeight="1" x14ac:dyDescent="0.3">
      <c r="A206" s="6"/>
      <c r="K206" s="8"/>
    </row>
    <row r="207" spans="1:11" s="2" customFormat="1" ht="21" customHeight="1" x14ac:dyDescent="0.3">
      <c r="A207" s="6"/>
      <c r="K207" s="8"/>
    </row>
    <row r="208" spans="1:11" s="2" customFormat="1" ht="21" customHeight="1" x14ac:dyDescent="0.3">
      <c r="A208" s="6"/>
      <c r="K208" s="8"/>
    </row>
    <row r="209" spans="1:11" s="2" customFormat="1" ht="21" customHeight="1" x14ac:dyDescent="0.3">
      <c r="A209" s="6"/>
      <c r="K209" s="8"/>
    </row>
    <row r="210" spans="1:11" s="2" customFormat="1" ht="21" customHeight="1" x14ac:dyDescent="0.3">
      <c r="A210" s="6"/>
      <c r="K210" s="8"/>
    </row>
    <row r="211" spans="1:11" s="2" customFormat="1" ht="21" customHeight="1" x14ac:dyDescent="0.3">
      <c r="A211" s="6"/>
      <c r="K211" s="8"/>
    </row>
    <row r="212" spans="1:11" s="2" customFormat="1" ht="21" customHeight="1" x14ac:dyDescent="0.3">
      <c r="A212" s="6"/>
      <c r="K212" s="8"/>
    </row>
    <row r="213" spans="1:11" s="2" customFormat="1" ht="21" customHeight="1" x14ac:dyDescent="0.3">
      <c r="A213" s="6"/>
      <c r="K213" s="8"/>
    </row>
    <row r="214" spans="1:11" s="2" customFormat="1" ht="21" customHeight="1" x14ac:dyDescent="0.3">
      <c r="A214" s="6"/>
      <c r="K214" s="8"/>
    </row>
    <row r="215" spans="1:11" s="2" customFormat="1" ht="21" customHeight="1" x14ac:dyDescent="0.3">
      <c r="A215" s="6"/>
      <c r="K215" s="8"/>
    </row>
    <row r="216" spans="1:11" s="2" customFormat="1" ht="21" customHeight="1" x14ac:dyDescent="0.3">
      <c r="A216" s="6"/>
      <c r="K216" s="8"/>
    </row>
    <row r="217" spans="1:11" s="2" customFormat="1" ht="21" customHeight="1" x14ac:dyDescent="0.3">
      <c r="A217" s="6"/>
      <c r="K217" s="8"/>
    </row>
    <row r="218" spans="1:11" s="2" customFormat="1" ht="21" customHeight="1" x14ac:dyDescent="0.3">
      <c r="A218" s="6"/>
      <c r="K218" s="8"/>
    </row>
    <row r="219" spans="1:11" s="2" customFormat="1" ht="21" customHeight="1" x14ac:dyDescent="0.3">
      <c r="A219" s="6"/>
      <c r="K219" s="8"/>
    </row>
    <row r="220" spans="1:11" s="2" customFormat="1" ht="21" customHeight="1" x14ac:dyDescent="0.3">
      <c r="A220" s="6"/>
      <c r="K220" s="8"/>
    </row>
    <row r="221" spans="1:11" s="2" customFormat="1" ht="21" customHeight="1" x14ac:dyDescent="0.3">
      <c r="A221" s="6"/>
      <c r="K221" s="8"/>
    </row>
    <row r="222" spans="1:11" s="2" customFormat="1" ht="21" customHeight="1" x14ac:dyDescent="0.3">
      <c r="A222" s="6"/>
      <c r="K222" s="8"/>
    </row>
    <row r="223" spans="1:11" s="2" customFormat="1" ht="21" customHeight="1" x14ac:dyDescent="0.3">
      <c r="A223" s="6"/>
      <c r="K223" s="8"/>
    </row>
    <row r="224" spans="1:11" s="2" customFormat="1" ht="21" customHeight="1" x14ac:dyDescent="0.3">
      <c r="A224" s="6"/>
      <c r="K224" s="8"/>
    </row>
    <row r="225" spans="1:11" s="2" customFormat="1" ht="21" customHeight="1" x14ac:dyDescent="0.3">
      <c r="A225" s="6"/>
      <c r="K225" s="8"/>
    </row>
    <row r="226" spans="1:11" s="2" customFormat="1" ht="21" customHeight="1" x14ac:dyDescent="0.3">
      <c r="A226" s="6"/>
      <c r="K226" s="8"/>
    </row>
    <row r="227" spans="1:11" s="2" customFormat="1" ht="21" customHeight="1" x14ac:dyDescent="0.3">
      <c r="A227" s="6"/>
      <c r="K227" s="8"/>
    </row>
    <row r="228" spans="1:11" s="2" customFormat="1" ht="21" customHeight="1" x14ac:dyDescent="0.3">
      <c r="A228" s="6"/>
      <c r="K228" s="8"/>
    </row>
    <row r="229" spans="1:11" s="2" customFormat="1" ht="21" customHeight="1" x14ac:dyDescent="0.3">
      <c r="A229" s="6"/>
      <c r="K229" s="8"/>
    </row>
    <row r="230" spans="1:11" s="2" customFormat="1" ht="21" customHeight="1" x14ac:dyDescent="0.3">
      <c r="A230" s="6"/>
      <c r="K230" s="8"/>
    </row>
    <row r="231" spans="1:11" s="2" customFormat="1" ht="21" customHeight="1" x14ac:dyDescent="0.3">
      <c r="A231" s="6"/>
      <c r="K231" s="8"/>
    </row>
    <row r="232" spans="1:11" s="2" customFormat="1" ht="21" customHeight="1" x14ac:dyDescent="0.3">
      <c r="A232" s="6"/>
      <c r="K232" s="8"/>
    </row>
    <row r="233" spans="1:11" s="2" customFormat="1" ht="21" customHeight="1" x14ac:dyDescent="0.3">
      <c r="A233" s="6"/>
      <c r="K233" s="8"/>
    </row>
    <row r="234" spans="1:11" s="2" customFormat="1" ht="21" customHeight="1" x14ac:dyDescent="0.3">
      <c r="A234" s="6"/>
      <c r="K234" s="8"/>
    </row>
    <row r="235" spans="1:11" s="2" customFormat="1" ht="21" customHeight="1" x14ac:dyDescent="0.3">
      <c r="A235" s="6"/>
      <c r="K235" s="8"/>
    </row>
    <row r="236" spans="1:11" s="2" customFormat="1" ht="21" customHeight="1" x14ac:dyDescent="0.3">
      <c r="A236" s="6"/>
      <c r="K236" s="8"/>
    </row>
    <row r="237" spans="1:11" s="2" customFormat="1" ht="21" customHeight="1" x14ac:dyDescent="0.3">
      <c r="A237" s="6"/>
      <c r="K237" s="8"/>
    </row>
    <row r="238" spans="1:11" s="2" customFormat="1" ht="21" customHeight="1" x14ac:dyDescent="0.3">
      <c r="A238" s="6"/>
      <c r="K238" s="8"/>
    </row>
    <row r="239" spans="1:11" s="2" customFormat="1" ht="21" customHeight="1" x14ac:dyDescent="0.3">
      <c r="A239" s="6"/>
      <c r="K239" s="8"/>
    </row>
    <row r="240" spans="1:11" s="2" customFormat="1" ht="21" customHeight="1" x14ac:dyDescent="0.3">
      <c r="A240" s="6"/>
      <c r="K240" s="8"/>
    </row>
    <row r="241" spans="1:11" s="2" customFormat="1" ht="21" customHeight="1" x14ac:dyDescent="0.3">
      <c r="A241" s="6"/>
      <c r="K241" s="8"/>
    </row>
    <row r="242" spans="1:11" s="2" customFormat="1" ht="21" customHeight="1" x14ac:dyDescent="0.3">
      <c r="A242" s="6"/>
      <c r="K242" s="8"/>
    </row>
    <row r="243" spans="1:11" s="2" customFormat="1" ht="21" customHeight="1" x14ac:dyDescent="0.3">
      <c r="A243" s="6"/>
      <c r="K243" s="8"/>
    </row>
    <row r="244" spans="1:11" s="2" customFormat="1" ht="21" customHeight="1" x14ac:dyDescent="0.3">
      <c r="A244" s="6"/>
      <c r="K244" s="8"/>
    </row>
    <row r="245" spans="1:11" s="2" customFormat="1" ht="21" customHeight="1" x14ac:dyDescent="0.3">
      <c r="A245" s="6"/>
      <c r="K245" s="8"/>
    </row>
    <row r="246" spans="1:11" s="2" customFormat="1" ht="21" customHeight="1" x14ac:dyDescent="0.3">
      <c r="A246" s="6"/>
      <c r="K246" s="8"/>
    </row>
    <row r="247" spans="1:11" s="2" customFormat="1" ht="21" customHeight="1" x14ac:dyDescent="0.3">
      <c r="A247" s="6"/>
      <c r="K247" s="8"/>
    </row>
    <row r="248" spans="1:11" s="2" customFormat="1" ht="21" customHeight="1" x14ac:dyDescent="0.3">
      <c r="A248" s="6"/>
      <c r="K248" s="8"/>
    </row>
    <row r="249" spans="1:11" s="2" customFormat="1" ht="21" customHeight="1" x14ac:dyDescent="0.3">
      <c r="A249" s="6"/>
      <c r="K249" s="8"/>
    </row>
    <row r="250" spans="1:11" s="2" customFormat="1" ht="21" customHeight="1" x14ac:dyDescent="0.3">
      <c r="A250" s="6"/>
      <c r="K250" s="8"/>
    </row>
    <row r="251" spans="1:11" s="2" customFormat="1" ht="21" customHeight="1" x14ac:dyDescent="0.3">
      <c r="A251" s="6"/>
      <c r="K251" s="8"/>
    </row>
    <row r="252" spans="1:11" s="2" customFormat="1" ht="21" customHeight="1" x14ac:dyDescent="0.3">
      <c r="A252" s="6"/>
      <c r="K252" s="8"/>
    </row>
    <row r="253" spans="1:11" s="2" customFormat="1" ht="21" customHeight="1" x14ac:dyDescent="0.3">
      <c r="A253" s="6"/>
      <c r="K253" s="8"/>
    </row>
    <row r="254" spans="1:11" s="2" customFormat="1" ht="21" customHeight="1" x14ac:dyDescent="0.3">
      <c r="A254" s="6"/>
      <c r="K254" s="8"/>
    </row>
    <row r="255" spans="1:11" s="2" customFormat="1" ht="21" customHeight="1" x14ac:dyDescent="0.3">
      <c r="A255" s="6"/>
      <c r="K255" s="8"/>
    </row>
    <row r="256" spans="1:11" s="2" customFormat="1" ht="21" customHeight="1" x14ac:dyDescent="0.3">
      <c r="A256" s="6"/>
      <c r="K256" s="8"/>
    </row>
    <row r="257" spans="1:11" s="2" customFormat="1" ht="21" customHeight="1" x14ac:dyDescent="0.3">
      <c r="A257" s="6"/>
      <c r="K257" s="8"/>
    </row>
    <row r="258" spans="1:11" s="2" customFormat="1" ht="21" customHeight="1" x14ac:dyDescent="0.3">
      <c r="A258" s="6"/>
      <c r="K258" s="8"/>
    </row>
    <row r="259" spans="1:11" s="2" customFormat="1" ht="21" customHeight="1" x14ac:dyDescent="0.3">
      <c r="A259" s="6"/>
      <c r="K259" s="8"/>
    </row>
    <row r="260" spans="1:11" s="2" customFormat="1" ht="21" customHeight="1" x14ac:dyDescent="0.3">
      <c r="A260" s="6"/>
      <c r="K260" s="8"/>
    </row>
    <row r="261" spans="1:11" s="2" customFormat="1" ht="21" customHeight="1" x14ac:dyDescent="0.3">
      <c r="A261" s="6"/>
      <c r="K261" s="8"/>
    </row>
    <row r="262" spans="1:11" s="2" customFormat="1" ht="21" customHeight="1" x14ac:dyDescent="0.3">
      <c r="A262" s="6"/>
      <c r="K262" s="8"/>
    </row>
    <row r="263" spans="1:11" s="2" customFormat="1" ht="21" customHeight="1" x14ac:dyDescent="0.3">
      <c r="A263" s="6"/>
      <c r="K263" s="8"/>
    </row>
    <row r="264" spans="1:11" s="2" customFormat="1" ht="21" customHeight="1" x14ac:dyDescent="0.3">
      <c r="A264" s="6"/>
      <c r="K264" s="8"/>
    </row>
    <row r="265" spans="1:11" s="2" customFormat="1" ht="21" customHeight="1" x14ac:dyDescent="0.3">
      <c r="A265" s="6"/>
      <c r="K265" s="8"/>
    </row>
    <row r="266" spans="1:11" s="2" customFormat="1" ht="21" customHeight="1" x14ac:dyDescent="0.3">
      <c r="A266" s="6"/>
      <c r="K266" s="8"/>
    </row>
    <row r="267" spans="1:11" s="2" customFormat="1" ht="21" customHeight="1" x14ac:dyDescent="0.3">
      <c r="A267" s="6"/>
      <c r="K267" s="8"/>
    </row>
    <row r="268" spans="1:11" s="2" customFormat="1" ht="21" customHeight="1" x14ac:dyDescent="0.3">
      <c r="A268" s="6"/>
      <c r="K268" s="8"/>
    </row>
    <row r="269" spans="1:11" s="2" customFormat="1" ht="21" customHeight="1" x14ac:dyDescent="0.3">
      <c r="A269" s="6"/>
      <c r="K269" s="8"/>
    </row>
    <row r="270" spans="1:11" s="2" customFormat="1" ht="21" customHeight="1" x14ac:dyDescent="0.3">
      <c r="A270" s="6"/>
      <c r="K270" s="8"/>
    </row>
    <row r="271" spans="1:11" s="2" customFormat="1" ht="21" customHeight="1" x14ac:dyDescent="0.3">
      <c r="A271" s="6"/>
      <c r="K271" s="8"/>
    </row>
    <row r="272" spans="1:11" s="2" customFormat="1" ht="21" customHeight="1" x14ac:dyDescent="0.3">
      <c r="A272" s="6"/>
      <c r="K272" s="8"/>
    </row>
    <row r="273" spans="1:11" s="2" customFormat="1" ht="21" customHeight="1" x14ac:dyDescent="0.3">
      <c r="A273" s="6"/>
      <c r="K273" s="8"/>
    </row>
    <row r="274" spans="1:11" s="2" customFormat="1" ht="21" customHeight="1" x14ac:dyDescent="0.3">
      <c r="A274" s="6"/>
      <c r="K274" s="8"/>
    </row>
    <row r="275" spans="1:11" s="2" customFormat="1" ht="21" customHeight="1" x14ac:dyDescent="0.3">
      <c r="A275" s="6"/>
      <c r="K275" s="8"/>
    </row>
    <row r="276" spans="1:11" s="2" customFormat="1" ht="21" customHeight="1" x14ac:dyDescent="0.3">
      <c r="A276" s="6"/>
      <c r="K276" s="8"/>
    </row>
    <row r="277" spans="1:11" s="2" customFormat="1" ht="21" customHeight="1" x14ac:dyDescent="0.3">
      <c r="A277" s="6"/>
      <c r="K277" s="8"/>
    </row>
    <row r="278" spans="1:11" s="2" customFormat="1" ht="21" customHeight="1" x14ac:dyDescent="0.3">
      <c r="A278" s="6"/>
      <c r="K278" s="8"/>
    </row>
    <row r="279" spans="1:11" s="2" customFormat="1" ht="21" customHeight="1" x14ac:dyDescent="0.3">
      <c r="A279" s="6"/>
      <c r="K279" s="8"/>
    </row>
    <row r="280" spans="1:11" s="2" customFormat="1" ht="21" customHeight="1" x14ac:dyDescent="0.3">
      <c r="A280" s="6"/>
      <c r="K280" s="8"/>
    </row>
    <row r="281" spans="1:11" s="2" customFormat="1" ht="21" customHeight="1" x14ac:dyDescent="0.3">
      <c r="A281" s="6"/>
      <c r="K281" s="8"/>
    </row>
    <row r="282" spans="1:11" s="2" customFormat="1" ht="21" customHeight="1" x14ac:dyDescent="0.3">
      <c r="A282" s="6"/>
      <c r="K282" s="8"/>
    </row>
    <row r="283" spans="1:11" s="2" customFormat="1" ht="21" customHeight="1" x14ac:dyDescent="0.3">
      <c r="A283" s="6"/>
      <c r="K283" s="8"/>
    </row>
    <row r="284" spans="1:11" s="2" customFormat="1" ht="21" customHeight="1" x14ac:dyDescent="0.3">
      <c r="A284" s="6"/>
      <c r="K284" s="8"/>
    </row>
    <row r="285" spans="1:11" s="2" customFormat="1" ht="21" customHeight="1" x14ac:dyDescent="0.3">
      <c r="A285" s="6"/>
      <c r="K285" s="8"/>
    </row>
    <row r="286" spans="1:11" s="2" customFormat="1" ht="21" customHeight="1" x14ac:dyDescent="0.3">
      <c r="A286" s="6"/>
      <c r="K286" s="8"/>
    </row>
    <row r="287" spans="1:11" s="2" customFormat="1" ht="21" customHeight="1" x14ac:dyDescent="0.3">
      <c r="A287" s="6"/>
      <c r="K287" s="8"/>
    </row>
    <row r="288" spans="1:11" s="2" customFormat="1" ht="21" customHeight="1" x14ac:dyDescent="0.3">
      <c r="A288" s="6"/>
      <c r="K288" s="8"/>
    </row>
    <row r="289" spans="1:11" s="2" customFormat="1" ht="21" customHeight="1" x14ac:dyDescent="0.3">
      <c r="A289" s="6"/>
      <c r="K289" s="8"/>
    </row>
    <row r="290" spans="1:11" s="2" customFormat="1" ht="21" customHeight="1" x14ac:dyDescent="0.3">
      <c r="A290" s="6"/>
      <c r="K290" s="8"/>
    </row>
    <row r="291" spans="1:11" s="2" customFormat="1" ht="21" customHeight="1" x14ac:dyDescent="0.3">
      <c r="A291" s="6"/>
      <c r="K291" s="8"/>
    </row>
    <row r="292" spans="1:11" s="2" customFormat="1" ht="21" customHeight="1" x14ac:dyDescent="0.3">
      <c r="A292" s="6"/>
      <c r="K292" s="8"/>
    </row>
    <row r="293" spans="1:11" s="2" customFormat="1" ht="21" customHeight="1" x14ac:dyDescent="0.3">
      <c r="A293" s="6"/>
      <c r="K293" s="8"/>
    </row>
    <row r="294" spans="1:11" s="2" customFormat="1" ht="21" customHeight="1" x14ac:dyDescent="0.3">
      <c r="A294" s="6"/>
      <c r="K294" s="8"/>
    </row>
    <row r="295" spans="1:11" s="2" customFormat="1" ht="21" customHeight="1" x14ac:dyDescent="0.3">
      <c r="A295" s="6"/>
      <c r="K295" s="8"/>
    </row>
    <row r="296" spans="1:11" s="2" customFormat="1" ht="21" customHeight="1" x14ac:dyDescent="0.3">
      <c r="A296" s="6"/>
      <c r="K296" s="8"/>
    </row>
    <row r="297" spans="1:11" s="2" customFormat="1" ht="21" customHeight="1" x14ac:dyDescent="0.3">
      <c r="A297" s="6"/>
      <c r="K297" s="8"/>
    </row>
    <row r="298" spans="1:11" s="2" customFormat="1" ht="21" customHeight="1" x14ac:dyDescent="0.3">
      <c r="A298" s="6"/>
      <c r="K298" s="8"/>
    </row>
    <row r="299" spans="1:11" s="2" customFormat="1" ht="21" customHeight="1" x14ac:dyDescent="0.3">
      <c r="A299" s="6"/>
      <c r="K299" s="8"/>
    </row>
    <row r="300" spans="1:11" s="2" customFormat="1" ht="21" customHeight="1" x14ac:dyDescent="0.3">
      <c r="A300" s="6"/>
      <c r="K300" s="8"/>
    </row>
    <row r="301" spans="1:11" s="2" customFormat="1" ht="21" customHeight="1" x14ac:dyDescent="0.3">
      <c r="A301" s="6"/>
      <c r="K301" s="8"/>
    </row>
    <row r="302" spans="1:11" s="2" customFormat="1" ht="21" customHeight="1" x14ac:dyDescent="0.3">
      <c r="A302" s="6"/>
      <c r="K302" s="8"/>
    </row>
    <row r="303" spans="1:11" s="2" customFormat="1" ht="21" customHeight="1" x14ac:dyDescent="0.3">
      <c r="A303" s="6"/>
      <c r="K303" s="8"/>
    </row>
    <row r="304" spans="1:11" s="2" customFormat="1" ht="21" customHeight="1" x14ac:dyDescent="0.3">
      <c r="A304" s="6"/>
      <c r="K304" s="8"/>
    </row>
    <row r="305" spans="1:11" s="2" customFormat="1" ht="21" customHeight="1" x14ac:dyDescent="0.3">
      <c r="A305" s="6"/>
      <c r="K305" s="8"/>
    </row>
    <row r="306" spans="1:11" s="2" customFormat="1" ht="21" customHeight="1" x14ac:dyDescent="0.3">
      <c r="A306" s="6"/>
      <c r="K306" s="8"/>
    </row>
    <row r="307" spans="1:11" s="2" customFormat="1" ht="21" customHeight="1" x14ac:dyDescent="0.3">
      <c r="A307" s="6"/>
      <c r="K307" s="8"/>
    </row>
    <row r="308" spans="1:11" s="2" customFormat="1" ht="21" customHeight="1" x14ac:dyDescent="0.3">
      <c r="A308" s="6"/>
      <c r="K308" s="8"/>
    </row>
    <row r="309" spans="1:11" s="2" customFormat="1" ht="21" customHeight="1" x14ac:dyDescent="0.3">
      <c r="A309" s="6"/>
      <c r="K309" s="8"/>
    </row>
    <row r="310" spans="1:11" s="2" customFormat="1" ht="21" customHeight="1" x14ac:dyDescent="0.3">
      <c r="A310" s="6"/>
      <c r="K310" s="8"/>
    </row>
    <row r="311" spans="1:11" s="2" customFormat="1" ht="21" customHeight="1" x14ac:dyDescent="0.3">
      <c r="A311" s="6"/>
      <c r="K311" s="8"/>
    </row>
    <row r="312" spans="1:11" s="2" customFormat="1" ht="21" customHeight="1" x14ac:dyDescent="0.3">
      <c r="A312" s="6"/>
      <c r="K312" s="8"/>
    </row>
    <row r="313" spans="1:11" s="2" customFormat="1" ht="21" customHeight="1" x14ac:dyDescent="0.3">
      <c r="A313" s="6"/>
      <c r="K313" s="8"/>
    </row>
    <row r="314" spans="1:11" s="2" customFormat="1" ht="21" customHeight="1" x14ac:dyDescent="0.3">
      <c r="A314" s="6"/>
      <c r="K314" s="8"/>
    </row>
    <row r="315" spans="1:11" s="2" customFormat="1" ht="21" customHeight="1" x14ac:dyDescent="0.3">
      <c r="A315" s="6"/>
      <c r="K315" s="8"/>
    </row>
    <row r="316" spans="1:11" s="2" customFormat="1" ht="21" customHeight="1" x14ac:dyDescent="0.3">
      <c r="A316" s="6"/>
      <c r="K316" s="8"/>
    </row>
    <row r="317" spans="1:11" s="2" customFormat="1" ht="21" customHeight="1" x14ac:dyDescent="0.3">
      <c r="A317" s="6"/>
      <c r="K317" s="8"/>
    </row>
    <row r="318" spans="1:11" s="2" customFormat="1" ht="21" customHeight="1" x14ac:dyDescent="0.3">
      <c r="A318" s="6"/>
      <c r="K318" s="8"/>
    </row>
    <row r="319" spans="1:11" s="2" customFormat="1" ht="21" customHeight="1" x14ac:dyDescent="0.3">
      <c r="A319" s="6"/>
      <c r="K319" s="8"/>
    </row>
    <row r="320" spans="1:11" s="2" customFormat="1" ht="21" customHeight="1" x14ac:dyDescent="0.3">
      <c r="A320" s="6"/>
      <c r="K320" s="8"/>
    </row>
    <row r="321" spans="1:11" s="2" customFormat="1" ht="21" customHeight="1" x14ac:dyDescent="0.3">
      <c r="A321" s="6"/>
      <c r="K321" s="8"/>
    </row>
    <row r="322" spans="1:11" s="2" customFormat="1" ht="21" customHeight="1" x14ac:dyDescent="0.3">
      <c r="A322" s="6"/>
      <c r="K322" s="8"/>
    </row>
    <row r="323" spans="1:11" s="2" customFormat="1" ht="21" customHeight="1" x14ac:dyDescent="0.3">
      <c r="A323" s="6"/>
      <c r="K323" s="8"/>
    </row>
    <row r="324" spans="1:11" s="2" customFormat="1" ht="21" customHeight="1" x14ac:dyDescent="0.3">
      <c r="A324" s="6"/>
      <c r="K324" s="8"/>
    </row>
    <row r="325" spans="1:11" s="2" customFormat="1" ht="21" customHeight="1" x14ac:dyDescent="0.3">
      <c r="A325" s="6"/>
      <c r="K325" s="8"/>
    </row>
    <row r="326" spans="1:11" s="2" customFormat="1" ht="21" customHeight="1" x14ac:dyDescent="0.3">
      <c r="A326" s="6"/>
      <c r="K326" s="8"/>
    </row>
    <row r="327" spans="1:11" s="2" customFormat="1" ht="21" customHeight="1" x14ac:dyDescent="0.3">
      <c r="A327" s="6"/>
      <c r="K327" s="8"/>
    </row>
    <row r="328" spans="1:11" s="2" customFormat="1" ht="21" customHeight="1" x14ac:dyDescent="0.3">
      <c r="A328" s="6"/>
      <c r="K328" s="8"/>
    </row>
    <row r="329" spans="1:11" s="2" customFormat="1" ht="21" customHeight="1" x14ac:dyDescent="0.3">
      <c r="A329" s="6"/>
      <c r="K329" s="8"/>
    </row>
    <row r="330" spans="1:11" s="2" customFormat="1" ht="21" customHeight="1" x14ac:dyDescent="0.3">
      <c r="A330" s="6"/>
      <c r="K330" s="8"/>
    </row>
  </sheetData>
  <sheetProtection algorithmName="SHA-512" hashValue="PV//8/WHvsfNHmt/METUf1VUjkdv9V4ULXHIgbQ/XlYZrdQ3Xh1UYXdxneveSTHAVE5L79zz2AWdia49wzgo1g==" saltValue="KnXGW6lzUkEV5+x+YhEIFA==" spinCount="100000" sheet="1" objects="1" scenarios="1" insertRows="0" deleteRows="0"/>
  <dataValidations count="33">
    <dataValidation allowBlank="1" showInputMessage="1" showErrorMessage="1" prompt="Blank Cell. End of row. End of page." sqref="I18" xr:uid="{9FE3BDFF-A908-4F61-9000-C7E1C715CEC6}"/>
    <dataValidation allowBlank="1" showInputMessage="1" showErrorMessage="1" prompt="Go to next row to type explanation why patient is not receiving DOT while housed." sqref="I13" xr:uid="{1FB3B52A-D61F-4356-90FA-DF09F4B5B44D}"/>
    <dataValidation allowBlank="1" showInputMessage="1" showErrorMessage="1" prompt="Go to next row to type explanation why Shelter Code G - Other was selected." sqref="I15" xr:uid="{BE087A8F-2FA0-476E-8F8C-047A2FF04BA1}"/>
    <dataValidation allowBlank="1" showInputMessage="1" showErrorMessage="1" prompt="Go to next row to type explanation of other charges." sqref="I17" xr:uid="{477B7D15-B9BE-4645-9074-D8BC6B7266AB}"/>
    <dataValidation allowBlank="1" showErrorMessage="1" sqref="A11:D18 F13:H13 F17:H17 F15:H15 B2:C2" xr:uid="{671AB08C-CC40-4D12-805A-F5B8B418DDE2}"/>
    <dataValidation allowBlank="1" showInputMessage="1" showErrorMessage="1" prompt="Blank cell." sqref="F14:H14 F18:H18 F16:H16 E13:E18 B1:C1" xr:uid="{7E15B245-FE30-4371-9A77-79E19D8932AB}"/>
    <dataValidation allowBlank="1" showInputMessage="1" showErrorMessage="1" prompt="Blank Cell. End of row." sqref="I14 I16" xr:uid="{E650DBB9-1B33-49EC-80DF-F8960C66D023}"/>
    <dataValidation allowBlank="1" showInputMessage="1" showErrorMessage="1" promptTitle="Total Shelter Amount" prompt="The total shelter amount will automatically calculate the Rate Per Day multiplied by the Number of Days plus the Taxes and Other Charges." sqref="I11" xr:uid="{D881A721-4B16-4FB5-A9BB-B4CA149ECDEF}"/>
    <dataValidation allowBlank="1" showInputMessage="1" showErrorMessage="1" promptTitle="Number of Days" prompt="Type the number of days during the billing period that the patient was housed in this particular shelter." sqref="G11" xr:uid="{F973AA64-ECF3-4B9B-9640-FB7295C9163E}"/>
    <dataValidation allowBlank="1" showInputMessage="1" showErrorMessage="1" promptTitle="Rate Per Day" prompt="Type the shelter's rate per day." sqref="F11" xr:uid="{5FD1D17F-718B-4E09-B0A7-1851EA3E0E52}"/>
    <dataValidation allowBlank="1" showInputMessage="1" showErrorMessage="1" promptTitle="Total Shelter Costs" prompt="Calculation cell. No data entry." sqref="I12" xr:uid="{8CD517EB-DF8C-495A-A0B7-F6A35A8BC400}"/>
    <dataValidation allowBlank="1" showInputMessage="1" showErrorMessage="1" promptTitle="Total Shelter Other Costs" prompt="Calculation cell. No data entry." sqref="H12" xr:uid="{0BD050B9-6186-413C-AC89-37B2763A1D46}"/>
    <dataValidation allowBlank="1" showInputMessage="1" showErrorMessage="1" promptTitle="Total Shelter Number of Days" prompt="Calculation cell. No data entry." sqref="G12" xr:uid="{D209E853-E72B-479E-8051-58C640888A0D}"/>
    <dataValidation allowBlank="1" showInputMessage="1" showErrorMessage="1" promptTitle="Total Shelter Rate per Day" prompt="Calculation cell. No data entry." sqref="F12" xr:uid="{AA486B4A-96C0-4736-803D-17FF139184F9}"/>
    <dataValidation allowBlank="1" showInputMessage="1" showErrorMessage="1" promptTitle="Total Shelter" prompt="Row heading. No data entry." sqref="E12" xr:uid="{9EA81FEE-568B-4014-9D2F-177DCD4DFABA}"/>
    <dataValidation allowBlank="1" showInputMessage="1" showErrorMessage="1" promptTitle="Shelter Name" prompt="Type in the name of the shelter." sqref="E11" xr:uid="{8EE055A3-9AD7-42FA-B80D-5F9567F71C66}"/>
    <dataValidation allowBlank="1" showInputMessage="1" showErrorMessage="1" promptTitle="Taxes and Other Charges" prompt="If the shelter charged taxes and other charges beyond the rate per day, please type the amount charged here and provide an explanation in row 18." sqref="H11" xr:uid="{4AB86697-7285-493A-A496-C3B087FA8445}"/>
    <dataValidation allowBlank="1" showInputMessage="1" showErrorMessage="1" promptTitle="Number of Units" prompt="Column heading. No data entry." sqref="C3" xr:uid="{F8934F48-D7B4-4BAB-AA8E-B1CF6D7496BB}"/>
    <dataValidation allowBlank="1" showInputMessage="1" showErrorMessage="1" promptTitle="Cost per Unit" prompt="Column heading. No data entry." sqref="B3" xr:uid="{B116374C-E6A6-4DC5-90A3-4ED5AA48A6A1}"/>
    <dataValidation allowBlank="1" showInputMessage="1" showErrorMessage="1" promptTitle="Total Food Incentive Enabler" prompt="Row heading. No data entry." sqref="A10" xr:uid="{6E291C2C-71A5-4596-BA67-4C5869D5D1AA}"/>
    <dataValidation allowBlank="1" showInputMessage="1" showErrorMessage="1" promptTitle="Food Incentive Enabler Category" prompt="Column heading. No data entry." sqref="A3" xr:uid="{1134A444-75B7-48ED-BD06-87F432F50A63}"/>
    <dataValidation allowBlank="1" showInputMessage="1" showErrorMessage="1" promptTitle="Food Incentives Enablers Total" prompt="Column heading. No data entry." sqref="D3" xr:uid="{844BC35A-1FA3-4B50-8157-A37B1A46421E}"/>
    <dataValidation allowBlank="1" showInputMessage="1" showErrorMessage="1" promptTitle="Total Food Incentiv Enabler Cost" prompt="Calculation cell. No data entry." sqref="D10" xr:uid="{504C8E32-6A67-45A1-8678-9E42E3E3ACB7}"/>
    <dataValidation allowBlank="1" showInputMessage="1" showErrorMessage="1" prompt="No data entry. " sqref="B10" xr:uid="{6CDD49EC-9EBB-4E3A-A029-55862448366F}"/>
    <dataValidation allowBlank="1" showInputMessage="1" showErrorMessage="1" prompt="No data entry." sqref="C10" xr:uid="{20387223-27F2-4A6C-A2C7-807F27085043}"/>
    <dataValidation allowBlank="1" showInputMessage="1" showErrorMessage="1" prompt="Go to next row for Food Incentives and Enablers table." sqref="A2" xr:uid="{12DA2671-4924-490F-937E-706BF2D460A8}"/>
    <dataValidation allowBlank="1" showInputMessage="1" showErrorMessage="1" prompt="Food Incentives and Enables table starts on next row." sqref="D2" xr:uid="{67258AF4-DB7B-4EC5-89DD-5C1D3D5E25E2}"/>
    <dataValidation allowBlank="1" showInputMessage="1" showErrorMessage="1" promptTitle="Cost Per Unit" prompt="Type the cost per unit for the food incentive enabler item." sqref="B4:B9" xr:uid="{D9B95876-C3A3-4BC7-AAED-0B5E6F42E8CF}"/>
    <dataValidation allowBlank="1" showInputMessage="1" showErrorMessage="1" promptTitle="Number of Units" prompt="Type the number of units of the food incentive enabler item purchased." sqref="C4:C9" xr:uid="{B013371F-CC99-4F55-B366-FC0EDF18168C}"/>
    <dataValidation allowBlank="1" showInputMessage="1" showErrorMessage="1" promptTitle="Food Incentives Enablers Total " prompt="This cell will calculate cost per unit times number of units of the food incentive enabler item purchased." sqref="D4:D9" xr:uid="{DBE3A4E1-F0DA-451E-9DF2-5FBE327D2BAC}"/>
    <dataValidation allowBlank="1" showInputMessage="1" showErrorMessage="1" promptTitle="Food Incentive Enabler Category" prompt="Type Food, Incentives and Enablers items purchased during the billing period." sqref="A4:A9" xr:uid="{3B4DA9C3-5E75-4E1D-A2A9-741E48E60C67}"/>
    <dataValidation allowBlank="1" showInputMessage="1" showErrorMessage="1" promptTitle="FSIE Allotment Invoice Detail A" prompt="Cell heading." sqref="A1" xr:uid="{1D53B894-4839-4AFD-8D86-4AEECE45309D}"/>
    <dataValidation allowBlank="1" showInputMessage="1" showErrorMessage="1" prompt="Blank cell. End of row." sqref="D1" xr:uid="{8E265317-4A70-48FA-A783-8945B05C39EA}"/>
  </dataValidations>
  <printOptions horizontalCentered="1"/>
  <pageMargins left="0.5" right="0.5" top="0.5" bottom="0.5" header="0.25" footer="0.25"/>
  <pageSetup scale="57" fitToHeight="0" orientation="portrait" r:id="rId1"/>
  <headerFooter>
    <oddHeader>&amp;L&amp;"Arial,Regular"&amp;12California Department of Public Health&amp;R&amp;"Arial,Regular"&amp;12Tuberculosis Control Branch</oddHeader>
    <oddFooter>&amp;R&amp;"Arial,Regular"&amp;12October 2022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BFB02-A567-4796-868C-DC3AB667A15D}">
  <sheetPr>
    <pageSetUpPr fitToPage="1"/>
  </sheetPr>
  <dimension ref="A1:V326"/>
  <sheetViews>
    <sheetView showGridLines="0" zoomScale="50" zoomScaleNormal="50" workbookViewId="0">
      <selection activeCell="A4" sqref="A4"/>
    </sheetView>
  </sheetViews>
  <sheetFormatPr defaultRowHeight="21" customHeight="1" x14ac:dyDescent="0.3"/>
  <cols>
    <col min="1" max="1" width="21.69921875" style="7" customWidth="1"/>
    <col min="2" max="2" width="21.5" customWidth="1"/>
    <col min="3" max="3" width="10" style="1" customWidth="1"/>
    <col min="4" max="4" width="59.796875" style="1" customWidth="1"/>
    <col min="5" max="5" width="16.69921875" customWidth="1"/>
    <col min="6" max="6" width="16.5" customWidth="1"/>
    <col min="7" max="7" width="16.69921875" customWidth="1"/>
    <col min="8" max="8" width="21.5" style="1" customWidth="1"/>
    <col min="9" max="9" width="26.19921875" customWidth="1"/>
    <col min="10" max="10" width="13.796875" style="8" bestFit="1" customWidth="1"/>
    <col min="11" max="22" width="9.296875" style="2"/>
  </cols>
  <sheetData>
    <row r="1" spans="1:10" ht="29.25" customHeight="1" x14ac:dyDescent="0.3">
      <c r="A1" s="100" t="s">
        <v>121</v>
      </c>
      <c r="B1" s="3"/>
      <c r="C1" s="3"/>
      <c r="D1" s="3"/>
      <c r="E1" s="3"/>
      <c r="F1" s="3"/>
      <c r="G1" s="3"/>
      <c r="H1" s="3"/>
      <c r="I1" s="3"/>
    </row>
    <row r="2" spans="1:10" s="67" customFormat="1" ht="30" customHeight="1" thickBot="1" x14ac:dyDescent="0.45">
      <c r="A2" s="64" t="s">
        <v>69</v>
      </c>
      <c r="B2" s="65"/>
      <c r="C2" s="65"/>
      <c r="D2" s="65"/>
      <c r="E2" s="65"/>
      <c r="F2" s="65"/>
      <c r="G2" s="65"/>
      <c r="H2" s="66"/>
    </row>
    <row r="3" spans="1:10" s="68" customFormat="1" ht="37.5" customHeight="1" thickBot="1" x14ac:dyDescent="0.35">
      <c r="A3" s="82" t="s">
        <v>81</v>
      </c>
      <c r="B3" s="82" t="s">
        <v>33</v>
      </c>
      <c r="C3" s="83" t="s">
        <v>114</v>
      </c>
      <c r="D3" s="83" t="s">
        <v>83</v>
      </c>
      <c r="E3" s="83" t="s">
        <v>84</v>
      </c>
      <c r="F3" s="83" t="s">
        <v>85</v>
      </c>
      <c r="G3" s="83" t="s">
        <v>86</v>
      </c>
      <c r="H3" s="83" t="s">
        <v>76</v>
      </c>
    </row>
    <row r="4" spans="1:10" s="74" customFormat="1" ht="30" customHeight="1" x14ac:dyDescent="0.3">
      <c r="A4" s="69"/>
      <c r="B4" s="70"/>
      <c r="C4" s="70"/>
      <c r="D4" s="70"/>
      <c r="E4" s="71">
        <v>0</v>
      </c>
      <c r="F4" s="72">
        <v>0</v>
      </c>
      <c r="G4" s="71">
        <v>0</v>
      </c>
      <c r="H4" s="73">
        <f t="shared" ref="H4:H11" si="0">SUM(E4*F4)+G4</f>
        <v>0</v>
      </c>
    </row>
    <row r="5" spans="1:10" s="74" customFormat="1" ht="30" customHeight="1" x14ac:dyDescent="0.3">
      <c r="A5" s="75"/>
      <c r="B5" s="70"/>
      <c r="C5" s="70"/>
      <c r="D5" s="70"/>
      <c r="E5" s="76">
        <v>0</v>
      </c>
      <c r="F5" s="77">
        <f t="shared" ref="F5:F11" si="1">SUM(E5)</f>
        <v>0</v>
      </c>
      <c r="G5" s="71">
        <v>0</v>
      </c>
      <c r="H5" s="73">
        <f t="shared" si="0"/>
        <v>0</v>
      </c>
    </row>
    <row r="6" spans="1:10" s="74" customFormat="1" ht="30" customHeight="1" x14ac:dyDescent="0.3">
      <c r="A6" s="75"/>
      <c r="B6" s="70"/>
      <c r="C6" s="70"/>
      <c r="D6" s="70"/>
      <c r="E6" s="76">
        <v>0</v>
      </c>
      <c r="F6" s="77">
        <f t="shared" si="1"/>
        <v>0</v>
      </c>
      <c r="G6" s="71">
        <v>0</v>
      </c>
      <c r="H6" s="73">
        <f t="shared" si="0"/>
        <v>0</v>
      </c>
    </row>
    <row r="7" spans="1:10" s="74" customFormat="1" ht="30" customHeight="1" x14ac:dyDescent="0.3">
      <c r="A7" s="75"/>
      <c r="B7" s="70"/>
      <c r="C7" s="70"/>
      <c r="D7" s="70"/>
      <c r="E7" s="76">
        <v>0</v>
      </c>
      <c r="F7" s="77">
        <f t="shared" si="1"/>
        <v>0</v>
      </c>
      <c r="G7" s="71">
        <v>0</v>
      </c>
      <c r="H7" s="73">
        <f t="shared" si="0"/>
        <v>0</v>
      </c>
    </row>
    <row r="8" spans="1:10" s="74" customFormat="1" ht="30" customHeight="1" x14ac:dyDescent="0.3">
      <c r="A8" s="75"/>
      <c r="B8" s="70"/>
      <c r="C8" s="70"/>
      <c r="D8" s="70"/>
      <c r="E8" s="76">
        <v>0</v>
      </c>
      <c r="F8" s="77">
        <f t="shared" si="1"/>
        <v>0</v>
      </c>
      <c r="G8" s="71">
        <v>0</v>
      </c>
      <c r="H8" s="73">
        <f t="shared" si="0"/>
        <v>0</v>
      </c>
    </row>
    <row r="9" spans="1:10" s="74" customFormat="1" ht="30" customHeight="1" x14ac:dyDescent="0.3">
      <c r="A9" s="75"/>
      <c r="B9" s="70"/>
      <c r="C9" s="70"/>
      <c r="D9" s="70"/>
      <c r="E9" s="76">
        <v>0</v>
      </c>
      <c r="F9" s="77">
        <f t="shared" si="1"/>
        <v>0</v>
      </c>
      <c r="G9" s="71">
        <v>0</v>
      </c>
      <c r="H9" s="73">
        <f t="shared" si="0"/>
        <v>0</v>
      </c>
    </row>
    <row r="10" spans="1:10" s="74" customFormat="1" ht="30" customHeight="1" x14ac:dyDescent="0.3">
      <c r="A10" s="75"/>
      <c r="B10" s="70"/>
      <c r="C10" s="70"/>
      <c r="D10" s="70"/>
      <c r="E10" s="76">
        <v>0</v>
      </c>
      <c r="F10" s="77">
        <f t="shared" si="1"/>
        <v>0</v>
      </c>
      <c r="G10" s="71">
        <v>0</v>
      </c>
      <c r="H10" s="73">
        <f t="shared" si="0"/>
        <v>0</v>
      </c>
    </row>
    <row r="11" spans="1:10" s="74" customFormat="1" ht="30" customHeight="1" x14ac:dyDescent="0.3">
      <c r="A11" s="75"/>
      <c r="B11" s="70"/>
      <c r="C11" s="70"/>
      <c r="D11" s="70"/>
      <c r="E11" s="76">
        <v>0</v>
      </c>
      <c r="F11" s="77">
        <f t="shared" si="1"/>
        <v>0</v>
      </c>
      <c r="G11" s="71">
        <v>0</v>
      </c>
      <c r="H11" s="73">
        <f t="shared" si="0"/>
        <v>0</v>
      </c>
    </row>
    <row r="12" spans="1:10" s="67" customFormat="1" ht="31.5" customHeight="1" x14ac:dyDescent="0.3">
      <c r="A12" s="178"/>
      <c r="B12" s="178"/>
      <c r="C12" s="178"/>
      <c r="D12" s="78" t="s">
        <v>87</v>
      </c>
      <c r="E12" s="79"/>
      <c r="F12" s="80"/>
      <c r="G12" s="79"/>
      <c r="H12" s="81">
        <f>SUM(H4:H11)</f>
        <v>0</v>
      </c>
    </row>
    <row r="13" spans="1:10" s="67" customFormat="1" ht="22.5" customHeight="1" x14ac:dyDescent="0.3">
      <c r="A13" s="99" t="s">
        <v>118</v>
      </c>
      <c r="B13" s="98"/>
      <c r="C13" s="98"/>
      <c r="D13" s="98"/>
      <c r="E13" s="65"/>
      <c r="F13" s="65"/>
      <c r="G13" s="65"/>
      <c r="H13" s="65"/>
    </row>
    <row r="14" spans="1:10" s="67" customFormat="1" ht="22.5" customHeight="1" x14ac:dyDescent="0.3">
      <c r="A14" s="112"/>
      <c r="B14" s="113"/>
      <c r="C14" s="113"/>
      <c r="D14" s="113"/>
      <c r="E14" s="113"/>
      <c r="F14" s="113"/>
      <c r="G14" s="113"/>
      <c r="H14" s="113"/>
    </row>
    <row r="15" spans="1:10" s="2" customFormat="1" ht="30" customHeight="1" x14ac:dyDescent="0.3">
      <c r="A15" s="6"/>
      <c r="B15" s="8"/>
      <c r="C15" s="8"/>
      <c r="D15" s="8"/>
      <c r="E15" s="8"/>
      <c r="F15" s="8"/>
      <c r="G15" s="8"/>
      <c r="H15" s="8"/>
      <c r="J15" s="8"/>
    </row>
    <row r="16" spans="1:10" s="2" customFormat="1" ht="30" customHeight="1" x14ac:dyDescent="0.3">
      <c r="A16" s="6"/>
      <c r="J16" s="8"/>
    </row>
    <row r="17" spans="1:10" s="2" customFormat="1" ht="21" customHeight="1" x14ac:dyDescent="0.3">
      <c r="A17" s="6"/>
      <c r="J17" s="8"/>
    </row>
    <row r="18" spans="1:10" s="2" customFormat="1" ht="21" customHeight="1" x14ac:dyDescent="0.3">
      <c r="A18" s="6"/>
      <c r="J18" s="8"/>
    </row>
    <row r="19" spans="1:10" s="2" customFormat="1" ht="21" customHeight="1" x14ac:dyDescent="0.3">
      <c r="A19" s="6"/>
      <c r="J19" s="8"/>
    </row>
    <row r="20" spans="1:10" s="2" customFormat="1" ht="21" customHeight="1" x14ac:dyDescent="0.3">
      <c r="A20" s="6"/>
      <c r="J20" s="8"/>
    </row>
    <row r="21" spans="1:10" s="2" customFormat="1" ht="21" customHeight="1" x14ac:dyDescent="0.3">
      <c r="A21" s="6"/>
      <c r="J21" s="8"/>
    </row>
    <row r="22" spans="1:10" s="2" customFormat="1" ht="21" customHeight="1" x14ac:dyDescent="0.3">
      <c r="A22" s="6"/>
      <c r="J22" s="8"/>
    </row>
    <row r="23" spans="1:10" s="2" customFormat="1" ht="21" customHeight="1" x14ac:dyDescent="0.3">
      <c r="A23" s="6"/>
      <c r="J23" s="8"/>
    </row>
    <row r="24" spans="1:10" s="2" customFormat="1" ht="21" customHeight="1" x14ac:dyDescent="0.3">
      <c r="A24" s="6"/>
      <c r="J24" s="8"/>
    </row>
    <row r="25" spans="1:10" s="2" customFormat="1" ht="21" customHeight="1" x14ac:dyDescent="0.3">
      <c r="A25" s="6"/>
      <c r="J25" s="8"/>
    </row>
    <row r="26" spans="1:10" s="2" customFormat="1" ht="21" customHeight="1" x14ac:dyDescent="0.3">
      <c r="A26" s="6"/>
      <c r="J26" s="8"/>
    </row>
    <row r="27" spans="1:10" s="2" customFormat="1" ht="21" customHeight="1" x14ac:dyDescent="0.3">
      <c r="A27" s="6"/>
      <c r="J27" s="8"/>
    </row>
    <row r="28" spans="1:10" s="2" customFormat="1" ht="21" customHeight="1" x14ac:dyDescent="0.3">
      <c r="A28" s="6"/>
      <c r="J28" s="8"/>
    </row>
    <row r="29" spans="1:10" s="2" customFormat="1" ht="21" customHeight="1" x14ac:dyDescent="0.3">
      <c r="A29" s="6"/>
      <c r="J29" s="8"/>
    </row>
    <row r="30" spans="1:10" s="2" customFormat="1" ht="21" customHeight="1" x14ac:dyDescent="0.3">
      <c r="A30" s="6"/>
      <c r="J30" s="8"/>
    </row>
    <row r="31" spans="1:10" s="2" customFormat="1" ht="21" customHeight="1" x14ac:dyDescent="0.3">
      <c r="A31" s="6"/>
      <c r="J31" s="8"/>
    </row>
    <row r="32" spans="1:10" s="2" customFormat="1" ht="21" customHeight="1" x14ac:dyDescent="0.3">
      <c r="A32" s="6"/>
      <c r="J32" s="8"/>
    </row>
    <row r="33" spans="1:10" s="2" customFormat="1" ht="21" customHeight="1" x14ac:dyDescent="0.3">
      <c r="A33" s="6"/>
      <c r="J33" s="8"/>
    </row>
    <row r="34" spans="1:10" s="2" customFormat="1" ht="21" customHeight="1" x14ac:dyDescent="0.3">
      <c r="A34" s="6"/>
      <c r="J34" s="8"/>
    </row>
    <row r="35" spans="1:10" s="2" customFormat="1" ht="21" customHeight="1" x14ac:dyDescent="0.3">
      <c r="A35" s="6"/>
      <c r="J35" s="8"/>
    </row>
    <row r="36" spans="1:10" s="2" customFormat="1" ht="21" customHeight="1" x14ac:dyDescent="0.3">
      <c r="A36" s="6"/>
      <c r="J36" s="8"/>
    </row>
    <row r="37" spans="1:10" s="2" customFormat="1" ht="21" customHeight="1" x14ac:dyDescent="0.3">
      <c r="A37" s="6"/>
      <c r="J37" s="8"/>
    </row>
    <row r="38" spans="1:10" s="2" customFormat="1" ht="21" customHeight="1" x14ac:dyDescent="0.3">
      <c r="A38" s="6"/>
      <c r="J38" s="8"/>
    </row>
    <row r="39" spans="1:10" s="2" customFormat="1" ht="21" customHeight="1" x14ac:dyDescent="0.3">
      <c r="A39" s="6"/>
      <c r="J39" s="8"/>
    </row>
    <row r="40" spans="1:10" s="2" customFormat="1" ht="21" customHeight="1" x14ac:dyDescent="0.3">
      <c r="A40" s="6"/>
      <c r="J40" s="8"/>
    </row>
    <row r="41" spans="1:10" s="2" customFormat="1" ht="21" customHeight="1" x14ac:dyDescent="0.3">
      <c r="A41" s="6"/>
      <c r="J41" s="8"/>
    </row>
    <row r="42" spans="1:10" s="2" customFormat="1" ht="21" customHeight="1" x14ac:dyDescent="0.3">
      <c r="A42" s="6"/>
      <c r="J42" s="8"/>
    </row>
    <row r="43" spans="1:10" s="2" customFormat="1" ht="21" customHeight="1" x14ac:dyDescent="0.3">
      <c r="A43" s="6"/>
      <c r="J43" s="8"/>
    </row>
    <row r="44" spans="1:10" s="2" customFormat="1" ht="21" customHeight="1" x14ac:dyDescent="0.3">
      <c r="A44" s="6"/>
      <c r="J44" s="8"/>
    </row>
    <row r="45" spans="1:10" s="2" customFormat="1" ht="21" customHeight="1" x14ac:dyDescent="0.3">
      <c r="A45" s="6"/>
      <c r="J45" s="8"/>
    </row>
    <row r="46" spans="1:10" s="2" customFormat="1" ht="21" customHeight="1" x14ac:dyDescent="0.3">
      <c r="A46" s="6"/>
      <c r="J46" s="8"/>
    </row>
    <row r="47" spans="1:10" s="2" customFormat="1" ht="21" customHeight="1" x14ac:dyDescent="0.3">
      <c r="A47" s="6"/>
      <c r="J47" s="8"/>
    </row>
    <row r="48" spans="1:10" s="2" customFormat="1" ht="21" customHeight="1" x14ac:dyDescent="0.3">
      <c r="A48" s="6"/>
      <c r="J48" s="8"/>
    </row>
    <row r="49" spans="1:10" s="2" customFormat="1" ht="21" customHeight="1" x14ac:dyDescent="0.3">
      <c r="A49" s="6"/>
      <c r="J49" s="8"/>
    </row>
    <row r="50" spans="1:10" s="2" customFormat="1" ht="21" customHeight="1" x14ac:dyDescent="0.3">
      <c r="A50" s="6"/>
      <c r="J50" s="8"/>
    </row>
    <row r="51" spans="1:10" s="2" customFormat="1" ht="21" customHeight="1" x14ac:dyDescent="0.3">
      <c r="A51" s="6"/>
      <c r="J51" s="8"/>
    </row>
    <row r="52" spans="1:10" s="2" customFormat="1" ht="21" customHeight="1" x14ac:dyDescent="0.3">
      <c r="A52" s="6"/>
      <c r="J52" s="8"/>
    </row>
    <row r="53" spans="1:10" s="2" customFormat="1" ht="21" customHeight="1" x14ac:dyDescent="0.3">
      <c r="A53" s="6"/>
      <c r="J53" s="8"/>
    </row>
    <row r="54" spans="1:10" s="2" customFormat="1" ht="21" customHeight="1" x14ac:dyDescent="0.3">
      <c r="A54" s="6"/>
      <c r="J54" s="8"/>
    </row>
    <row r="55" spans="1:10" s="2" customFormat="1" ht="21" customHeight="1" x14ac:dyDescent="0.3">
      <c r="A55" s="6"/>
      <c r="J55" s="8"/>
    </row>
    <row r="56" spans="1:10" s="2" customFormat="1" ht="21" customHeight="1" x14ac:dyDescent="0.3">
      <c r="A56" s="6"/>
      <c r="J56" s="8"/>
    </row>
    <row r="57" spans="1:10" s="2" customFormat="1" ht="21" customHeight="1" x14ac:dyDescent="0.3">
      <c r="A57" s="6"/>
      <c r="J57" s="8"/>
    </row>
    <row r="58" spans="1:10" s="2" customFormat="1" ht="21" customHeight="1" x14ac:dyDescent="0.3">
      <c r="A58" s="6"/>
      <c r="J58" s="8"/>
    </row>
    <row r="59" spans="1:10" s="2" customFormat="1" ht="21" customHeight="1" x14ac:dyDescent="0.3">
      <c r="A59" s="6"/>
      <c r="J59" s="8"/>
    </row>
    <row r="60" spans="1:10" s="2" customFormat="1" ht="21" customHeight="1" x14ac:dyDescent="0.3">
      <c r="A60" s="6"/>
      <c r="J60" s="8"/>
    </row>
    <row r="61" spans="1:10" s="2" customFormat="1" ht="21" customHeight="1" x14ac:dyDescent="0.3">
      <c r="A61" s="6"/>
      <c r="J61" s="8"/>
    </row>
    <row r="62" spans="1:10" s="2" customFormat="1" ht="21" customHeight="1" x14ac:dyDescent="0.3">
      <c r="A62" s="6"/>
      <c r="J62" s="8"/>
    </row>
    <row r="63" spans="1:10" s="2" customFormat="1" ht="21" customHeight="1" x14ac:dyDescent="0.3">
      <c r="A63" s="6"/>
      <c r="J63" s="8"/>
    </row>
    <row r="64" spans="1:10" s="2" customFormat="1" ht="21" customHeight="1" x14ac:dyDescent="0.3">
      <c r="A64" s="6"/>
      <c r="J64" s="8"/>
    </row>
    <row r="65" spans="1:10" s="2" customFormat="1" ht="21" customHeight="1" x14ac:dyDescent="0.3">
      <c r="A65" s="6"/>
      <c r="J65" s="8"/>
    </row>
    <row r="66" spans="1:10" s="2" customFormat="1" ht="21" customHeight="1" x14ac:dyDescent="0.3">
      <c r="A66" s="6"/>
      <c r="J66" s="8"/>
    </row>
    <row r="67" spans="1:10" s="2" customFormat="1" ht="21" customHeight="1" x14ac:dyDescent="0.3">
      <c r="A67" s="6"/>
      <c r="J67" s="8"/>
    </row>
    <row r="68" spans="1:10" s="2" customFormat="1" ht="21" customHeight="1" x14ac:dyDescent="0.3">
      <c r="A68" s="6"/>
      <c r="J68" s="8"/>
    </row>
    <row r="69" spans="1:10" s="2" customFormat="1" ht="21" customHeight="1" x14ac:dyDescent="0.3">
      <c r="A69" s="6"/>
      <c r="J69" s="8"/>
    </row>
    <row r="70" spans="1:10" s="2" customFormat="1" ht="21" customHeight="1" x14ac:dyDescent="0.3">
      <c r="A70" s="6"/>
      <c r="J70" s="8"/>
    </row>
    <row r="71" spans="1:10" s="2" customFormat="1" ht="21" customHeight="1" x14ac:dyDescent="0.3">
      <c r="A71" s="6"/>
      <c r="J71" s="8"/>
    </row>
    <row r="72" spans="1:10" s="2" customFormat="1" ht="21" customHeight="1" x14ac:dyDescent="0.3">
      <c r="A72" s="6"/>
      <c r="J72" s="8"/>
    </row>
    <row r="73" spans="1:10" s="2" customFormat="1" ht="21" customHeight="1" x14ac:dyDescent="0.3">
      <c r="A73" s="6"/>
      <c r="J73" s="8"/>
    </row>
    <row r="74" spans="1:10" s="2" customFormat="1" ht="21" customHeight="1" x14ac:dyDescent="0.3">
      <c r="A74" s="6"/>
      <c r="J74" s="8"/>
    </row>
    <row r="75" spans="1:10" s="2" customFormat="1" ht="21" customHeight="1" x14ac:dyDescent="0.3">
      <c r="A75" s="6"/>
      <c r="J75" s="8"/>
    </row>
    <row r="76" spans="1:10" s="2" customFormat="1" ht="21" customHeight="1" x14ac:dyDescent="0.3">
      <c r="A76" s="6"/>
      <c r="J76" s="8"/>
    </row>
    <row r="77" spans="1:10" s="2" customFormat="1" ht="21" customHeight="1" x14ac:dyDescent="0.3">
      <c r="A77" s="6"/>
      <c r="J77" s="8"/>
    </row>
    <row r="78" spans="1:10" s="2" customFormat="1" ht="21" customHeight="1" x14ac:dyDescent="0.3">
      <c r="A78" s="6"/>
      <c r="J78" s="8"/>
    </row>
    <row r="79" spans="1:10" s="2" customFormat="1" ht="21" customHeight="1" x14ac:dyDescent="0.3">
      <c r="A79" s="6"/>
      <c r="J79" s="8"/>
    </row>
    <row r="80" spans="1:10" s="2" customFormat="1" ht="21" customHeight="1" x14ac:dyDescent="0.3">
      <c r="A80" s="6"/>
      <c r="J80" s="8"/>
    </row>
    <row r="81" spans="1:10" s="2" customFormat="1" ht="21" customHeight="1" x14ac:dyDescent="0.3">
      <c r="A81" s="6"/>
      <c r="J81" s="8"/>
    </row>
    <row r="82" spans="1:10" s="2" customFormat="1" ht="21" customHeight="1" x14ac:dyDescent="0.3">
      <c r="A82" s="6"/>
      <c r="J82" s="8"/>
    </row>
    <row r="83" spans="1:10" s="2" customFormat="1" ht="21" customHeight="1" x14ac:dyDescent="0.3">
      <c r="A83" s="6"/>
      <c r="J83" s="8"/>
    </row>
    <row r="84" spans="1:10" s="2" customFormat="1" ht="21" customHeight="1" x14ac:dyDescent="0.3">
      <c r="A84" s="6"/>
      <c r="J84" s="8"/>
    </row>
    <row r="85" spans="1:10" s="2" customFormat="1" ht="21" customHeight="1" x14ac:dyDescent="0.3">
      <c r="A85" s="6"/>
      <c r="J85" s="8"/>
    </row>
    <row r="86" spans="1:10" s="2" customFormat="1" ht="21" customHeight="1" x14ac:dyDescent="0.3">
      <c r="A86" s="6"/>
      <c r="J86" s="8"/>
    </row>
    <row r="87" spans="1:10" s="2" customFormat="1" ht="21" customHeight="1" x14ac:dyDescent="0.3">
      <c r="A87" s="6"/>
      <c r="J87" s="8"/>
    </row>
    <row r="88" spans="1:10" s="2" customFormat="1" ht="21" customHeight="1" x14ac:dyDescent="0.3">
      <c r="A88" s="6"/>
      <c r="J88" s="8"/>
    </row>
    <row r="89" spans="1:10" s="2" customFormat="1" ht="21" customHeight="1" x14ac:dyDescent="0.3">
      <c r="A89" s="6"/>
      <c r="J89" s="8"/>
    </row>
    <row r="90" spans="1:10" s="2" customFormat="1" ht="21" customHeight="1" x14ac:dyDescent="0.3">
      <c r="A90" s="6"/>
      <c r="J90" s="8"/>
    </row>
    <row r="91" spans="1:10" s="2" customFormat="1" ht="21" customHeight="1" x14ac:dyDescent="0.3">
      <c r="A91" s="6"/>
      <c r="J91" s="8"/>
    </row>
    <row r="92" spans="1:10" s="2" customFormat="1" ht="21" customHeight="1" x14ac:dyDescent="0.3">
      <c r="A92" s="6"/>
      <c r="J92" s="8"/>
    </row>
    <row r="93" spans="1:10" s="2" customFormat="1" ht="21" customHeight="1" x14ac:dyDescent="0.3">
      <c r="A93" s="6"/>
      <c r="J93" s="8"/>
    </row>
    <row r="94" spans="1:10" s="2" customFormat="1" ht="21" customHeight="1" x14ac:dyDescent="0.3">
      <c r="A94" s="6"/>
      <c r="J94" s="8"/>
    </row>
    <row r="95" spans="1:10" s="2" customFormat="1" ht="21" customHeight="1" x14ac:dyDescent="0.3">
      <c r="A95" s="6"/>
      <c r="J95" s="8"/>
    </row>
    <row r="96" spans="1:10" s="2" customFormat="1" ht="21" customHeight="1" x14ac:dyDescent="0.3">
      <c r="A96" s="6"/>
      <c r="J96" s="8"/>
    </row>
    <row r="97" spans="1:10" s="2" customFormat="1" ht="21" customHeight="1" x14ac:dyDescent="0.3">
      <c r="A97" s="6"/>
      <c r="J97" s="8"/>
    </row>
    <row r="98" spans="1:10" s="2" customFormat="1" ht="21" customHeight="1" x14ac:dyDescent="0.3">
      <c r="A98" s="6"/>
      <c r="J98" s="8"/>
    </row>
    <row r="99" spans="1:10" s="2" customFormat="1" ht="21" customHeight="1" x14ac:dyDescent="0.3">
      <c r="A99" s="6"/>
      <c r="J99" s="8"/>
    </row>
    <row r="100" spans="1:10" s="2" customFormat="1" ht="21" customHeight="1" x14ac:dyDescent="0.3">
      <c r="A100" s="6"/>
      <c r="J100" s="8"/>
    </row>
    <row r="101" spans="1:10" s="2" customFormat="1" ht="21" customHeight="1" x14ac:dyDescent="0.3">
      <c r="A101" s="6"/>
      <c r="J101" s="8"/>
    </row>
    <row r="102" spans="1:10" s="2" customFormat="1" ht="21" customHeight="1" x14ac:dyDescent="0.3">
      <c r="A102" s="6"/>
      <c r="J102" s="8"/>
    </row>
    <row r="103" spans="1:10" s="2" customFormat="1" ht="21" customHeight="1" x14ac:dyDescent="0.3">
      <c r="A103" s="6"/>
      <c r="J103" s="8"/>
    </row>
    <row r="104" spans="1:10" s="2" customFormat="1" ht="21" customHeight="1" x14ac:dyDescent="0.3">
      <c r="A104" s="6"/>
      <c r="J104" s="8"/>
    </row>
    <row r="105" spans="1:10" s="2" customFormat="1" ht="21" customHeight="1" x14ac:dyDescent="0.3">
      <c r="A105" s="6"/>
      <c r="J105" s="8"/>
    </row>
    <row r="106" spans="1:10" s="2" customFormat="1" ht="21" customHeight="1" x14ac:dyDescent="0.3">
      <c r="A106" s="6"/>
      <c r="J106" s="8"/>
    </row>
    <row r="107" spans="1:10" s="2" customFormat="1" ht="21" customHeight="1" x14ac:dyDescent="0.3">
      <c r="A107" s="6"/>
      <c r="J107" s="8"/>
    </row>
    <row r="108" spans="1:10" s="2" customFormat="1" ht="21" customHeight="1" x14ac:dyDescent="0.3">
      <c r="A108" s="6"/>
      <c r="J108" s="8"/>
    </row>
    <row r="109" spans="1:10" s="2" customFormat="1" ht="21" customHeight="1" x14ac:dyDescent="0.3">
      <c r="A109" s="6"/>
      <c r="J109" s="8"/>
    </row>
    <row r="110" spans="1:10" s="2" customFormat="1" ht="21" customHeight="1" x14ac:dyDescent="0.3">
      <c r="A110" s="6"/>
      <c r="J110" s="8"/>
    </row>
    <row r="111" spans="1:10" s="2" customFormat="1" ht="21" customHeight="1" x14ac:dyDescent="0.3">
      <c r="A111" s="6"/>
      <c r="J111" s="8"/>
    </row>
    <row r="112" spans="1:10" s="2" customFormat="1" ht="21" customHeight="1" x14ac:dyDescent="0.3">
      <c r="A112" s="6"/>
      <c r="J112" s="8"/>
    </row>
    <row r="113" spans="1:10" s="2" customFormat="1" ht="21" customHeight="1" x14ac:dyDescent="0.3">
      <c r="A113" s="6"/>
      <c r="J113" s="8"/>
    </row>
    <row r="114" spans="1:10" s="2" customFormat="1" ht="21" customHeight="1" x14ac:dyDescent="0.3">
      <c r="A114" s="6"/>
      <c r="J114" s="8"/>
    </row>
    <row r="115" spans="1:10" s="2" customFormat="1" ht="21" customHeight="1" x14ac:dyDescent="0.3">
      <c r="A115" s="6"/>
      <c r="J115" s="8"/>
    </row>
    <row r="116" spans="1:10" s="2" customFormat="1" ht="21" customHeight="1" x14ac:dyDescent="0.3">
      <c r="A116" s="6"/>
      <c r="J116" s="8"/>
    </row>
    <row r="117" spans="1:10" s="2" customFormat="1" ht="21" customHeight="1" x14ac:dyDescent="0.3">
      <c r="A117" s="6"/>
      <c r="J117" s="8"/>
    </row>
    <row r="118" spans="1:10" s="2" customFormat="1" ht="21" customHeight="1" x14ac:dyDescent="0.3">
      <c r="A118" s="6"/>
      <c r="J118" s="8"/>
    </row>
    <row r="119" spans="1:10" s="2" customFormat="1" ht="21" customHeight="1" x14ac:dyDescent="0.3">
      <c r="A119" s="6"/>
      <c r="J119" s="8"/>
    </row>
    <row r="120" spans="1:10" s="2" customFormat="1" ht="21" customHeight="1" x14ac:dyDescent="0.3">
      <c r="A120" s="6"/>
      <c r="J120" s="8"/>
    </row>
    <row r="121" spans="1:10" s="2" customFormat="1" ht="21" customHeight="1" x14ac:dyDescent="0.3">
      <c r="A121" s="6"/>
      <c r="J121" s="8"/>
    </row>
    <row r="122" spans="1:10" s="2" customFormat="1" ht="21" customHeight="1" x14ac:dyDescent="0.3">
      <c r="A122" s="6"/>
      <c r="J122" s="8"/>
    </row>
    <row r="123" spans="1:10" s="2" customFormat="1" ht="21" customHeight="1" x14ac:dyDescent="0.3">
      <c r="A123" s="6"/>
      <c r="J123" s="8"/>
    </row>
    <row r="124" spans="1:10" s="2" customFormat="1" ht="21" customHeight="1" x14ac:dyDescent="0.3">
      <c r="A124" s="6"/>
      <c r="J124" s="8"/>
    </row>
    <row r="125" spans="1:10" s="2" customFormat="1" ht="21" customHeight="1" x14ac:dyDescent="0.3">
      <c r="A125" s="6"/>
      <c r="J125" s="8"/>
    </row>
    <row r="126" spans="1:10" s="2" customFormat="1" ht="21" customHeight="1" x14ac:dyDescent="0.3">
      <c r="A126" s="6"/>
      <c r="J126" s="8"/>
    </row>
    <row r="127" spans="1:10" s="2" customFormat="1" ht="21" customHeight="1" x14ac:dyDescent="0.3">
      <c r="A127" s="6"/>
      <c r="J127" s="8"/>
    </row>
    <row r="128" spans="1:10" s="2" customFormat="1" ht="21" customHeight="1" x14ac:dyDescent="0.3">
      <c r="A128" s="6"/>
      <c r="J128" s="8"/>
    </row>
    <row r="129" spans="1:10" s="2" customFormat="1" ht="21" customHeight="1" x14ac:dyDescent="0.3">
      <c r="A129" s="6"/>
      <c r="J129" s="8"/>
    </row>
    <row r="130" spans="1:10" s="2" customFormat="1" ht="21" customHeight="1" x14ac:dyDescent="0.3">
      <c r="A130" s="6"/>
      <c r="J130" s="8"/>
    </row>
    <row r="131" spans="1:10" s="2" customFormat="1" ht="21" customHeight="1" x14ac:dyDescent="0.3">
      <c r="A131" s="6"/>
      <c r="J131" s="8"/>
    </row>
    <row r="132" spans="1:10" s="2" customFormat="1" ht="21" customHeight="1" x14ac:dyDescent="0.3">
      <c r="A132" s="6"/>
      <c r="J132" s="8"/>
    </row>
    <row r="133" spans="1:10" s="2" customFormat="1" ht="21" customHeight="1" x14ac:dyDescent="0.3">
      <c r="A133" s="6"/>
      <c r="J133" s="8"/>
    </row>
    <row r="134" spans="1:10" s="2" customFormat="1" ht="21" customHeight="1" x14ac:dyDescent="0.3">
      <c r="A134" s="6"/>
      <c r="J134" s="8"/>
    </row>
    <row r="135" spans="1:10" s="2" customFormat="1" ht="21" customHeight="1" x14ac:dyDescent="0.3">
      <c r="A135" s="6"/>
      <c r="J135" s="8"/>
    </row>
    <row r="136" spans="1:10" s="2" customFormat="1" ht="21" customHeight="1" x14ac:dyDescent="0.3">
      <c r="A136" s="6"/>
      <c r="J136" s="8"/>
    </row>
    <row r="137" spans="1:10" s="2" customFormat="1" ht="21" customHeight="1" x14ac:dyDescent="0.3">
      <c r="A137" s="6"/>
      <c r="J137" s="8"/>
    </row>
    <row r="138" spans="1:10" s="2" customFormat="1" ht="21" customHeight="1" x14ac:dyDescent="0.3">
      <c r="A138" s="6"/>
      <c r="J138" s="8"/>
    </row>
    <row r="139" spans="1:10" s="2" customFormat="1" ht="21" customHeight="1" x14ac:dyDescent="0.3">
      <c r="A139" s="6"/>
      <c r="J139" s="8"/>
    </row>
    <row r="140" spans="1:10" s="2" customFormat="1" ht="21" customHeight="1" x14ac:dyDescent="0.3">
      <c r="A140" s="6"/>
      <c r="J140" s="8"/>
    </row>
    <row r="141" spans="1:10" s="2" customFormat="1" ht="21" customHeight="1" x14ac:dyDescent="0.3">
      <c r="A141" s="6"/>
      <c r="J141" s="8"/>
    </row>
    <row r="142" spans="1:10" s="2" customFormat="1" ht="21" customHeight="1" x14ac:dyDescent="0.3">
      <c r="A142" s="6"/>
      <c r="J142" s="8"/>
    </row>
    <row r="143" spans="1:10" s="2" customFormat="1" ht="21" customHeight="1" x14ac:dyDescent="0.3">
      <c r="A143" s="6"/>
      <c r="J143" s="8"/>
    </row>
    <row r="144" spans="1:10" s="2" customFormat="1" ht="21" customHeight="1" x14ac:dyDescent="0.3">
      <c r="A144" s="6"/>
      <c r="J144" s="8"/>
    </row>
    <row r="145" spans="1:10" s="2" customFormat="1" ht="21" customHeight="1" x14ac:dyDescent="0.3">
      <c r="A145" s="6"/>
      <c r="J145" s="8"/>
    </row>
    <row r="146" spans="1:10" s="2" customFormat="1" ht="21" customHeight="1" x14ac:dyDescent="0.3">
      <c r="A146" s="6"/>
      <c r="J146" s="8"/>
    </row>
    <row r="147" spans="1:10" s="2" customFormat="1" ht="21" customHeight="1" x14ac:dyDescent="0.3">
      <c r="A147" s="6"/>
      <c r="J147" s="8"/>
    </row>
    <row r="148" spans="1:10" s="2" customFormat="1" ht="21" customHeight="1" x14ac:dyDescent="0.3">
      <c r="A148" s="6"/>
      <c r="J148" s="8"/>
    </row>
    <row r="149" spans="1:10" s="2" customFormat="1" ht="21" customHeight="1" x14ac:dyDescent="0.3">
      <c r="A149" s="6"/>
      <c r="J149" s="8"/>
    </row>
    <row r="150" spans="1:10" s="2" customFormat="1" ht="21" customHeight="1" x14ac:dyDescent="0.3">
      <c r="A150" s="6"/>
      <c r="J150" s="8"/>
    </row>
    <row r="151" spans="1:10" s="2" customFormat="1" ht="21" customHeight="1" x14ac:dyDescent="0.3">
      <c r="A151" s="6"/>
      <c r="J151" s="8"/>
    </row>
    <row r="152" spans="1:10" s="2" customFormat="1" ht="21" customHeight="1" x14ac:dyDescent="0.3">
      <c r="A152" s="6"/>
      <c r="J152" s="8"/>
    </row>
    <row r="153" spans="1:10" s="2" customFormat="1" ht="21" customHeight="1" x14ac:dyDescent="0.3">
      <c r="A153" s="6"/>
      <c r="J153" s="8"/>
    </row>
    <row r="154" spans="1:10" s="2" customFormat="1" ht="21" customHeight="1" x14ac:dyDescent="0.3">
      <c r="A154" s="6"/>
      <c r="J154" s="8"/>
    </row>
    <row r="155" spans="1:10" s="2" customFormat="1" ht="21" customHeight="1" x14ac:dyDescent="0.3">
      <c r="A155" s="6"/>
      <c r="J155" s="8"/>
    </row>
    <row r="156" spans="1:10" s="2" customFormat="1" ht="21" customHeight="1" x14ac:dyDescent="0.3">
      <c r="A156" s="6"/>
      <c r="J156" s="8"/>
    </row>
    <row r="157" spans="1:10" s="2" customFormat="1" ht="21" customHeight="1" x14ac:dyDescent="0.3">
      <c r="A157" s="6"/>
      <c r="J157" s="8"/>
    </row>
    <row r="158" spans="1:10" s="2" customFormat="1" ht="21" customHeight="1" x14ac:dyDescent="0.3">
      <c r="A158" s="6"/>
      <c r="J158" s="8"/>
    </row>
    <row r="159" spans="1:10" s="2" customFormat="1" ht="21" customHeight="1" x14ac:dyDescent="0.3">
      <c r="A159" s="6"/>
      <c r="J159" s="8"/>
    </row>
    <row r="160" spans="1:10" s="2" customFormat="1" ht="21" customHeight="1" x14ac:dyDescent="0.3">
      <c r="A160" s="6"/>
      <c r="J160" s="8"/>
    </row>
    <row r="161" spans="1:10" s="2" customFormat="1" ht="21" customHeight="1" x14ac:dyDescent="0.3">
      <c r="A161" s="6"/>
      <c r="J161" s="8"/>
    </row>
    <row r="162" spans="1:10" s="2" customFormat="1" ht="21" customHeight="1" x14ac:dyDescent="0.3">
      <c r="A162" s="6"/>
      <c r="J162" s="8"/>
    </row>
    <row r="163" spans="1:10" s="2" customFormat="1" ht="21" customHeight="1" x14ac:dyDescent="0.3">
      <c r="A163" s="6"/>
      <c r="J163" s="8"/>
    </row>
    <row r="164" spans="1:10" s="2" customFormat="1" ht="21" customHeight="1" x14ac:dyDescent="0.3">
      <c r="A164" s="6"/>
      <c r="J164" s="8"/>
    </row>
    <row r="165" spans="1:10" s="2" customFormat="1" ht="21" customHeight="1" x14ac:dyDescent="0.3">
      <c r="A165" s="6"/>
      <c r="J165" s="8"/>
    </row>
    <row r="166" spans="1:10" s="2" customFormat="1" ht="21" customHeight="1" x14ac:dyDescent="0.3">
      <c r="A166" s="6"/>
      <c r="J166" s="8"/>
    </row>
    <row r="167" spans="1:10" s="2" customFormat="1" ht="21" customHeight="1" x14ac:dyDescent="0.3">
      <c r="A167" s="6"/>
      <c r="J167" s="8"/>
    </row>
    <row r="168" spans="1:10" s="2" customFormat="1" ht="21" customHeight="1" x14ac:dyDescent="0.3">
      <c r="A168" s="6"/>
      <c r="J168" s="8"/>
    </row>
    <row r="169" spans="1:10" s="2" customFormat="1" ht="21" customHeight="1" x14ac:dyDescent="0.3">
      <c r="A169" s="6"/>
      <c r="J169" s="8"/>
    </row>
    <row r="170" spans="1:10" s="2" customFormat="1" ht="21" customHeight="1" x14ac:dyDescent="0.3">
      <c r="A170" s="6"/>
      <c r="J170" s="8"/>
    </row>
    <row r="171" spans="1:10" s="2" customFormat="1" ht="21" customHeight="1" x14ac:dyDescent="0.3">
      <c r="A171" s="6"/>
      <c r="J171" s="8"/>
    </row>
    <row r="172" spans="1:10" s="2" customFormat="1" ht="21" customHeight="1" x14ac:dyDescent="0.3">
      <c r="A172" s="6"/>
      <c r="J172" s="8"/>
    </row>
    <row r="173" spans="1:10" s="2" customFormat="1" ht="21" customHeight="1" x14ac:dyDescent="0.3">
      <c r="A173" s="6"/>
      <c r="J173" s="8"/>
    </row>
    <row r="174" spans="1:10" s="2" customFormat="1" ht="21" customHeight="1" x14ac:dyDescent="0.3">
      <c r="A174" s="6"/>
      <c r="J174" s="8"/>
    </row>
    <row r="175" spans="1:10" s="2" customFormat="1" ht="21" customHeight="1" x14ac:dyDescent="0.3">
      <c r="A175" s="6"/>
      <c r="J175" s="8"/>
    </row>
    <row r="176" spans="1:10" s="2" customFormat="1" ht="21" customHeight="1" x14ac:dyDescent="0.3">
      <c r="A176" s="6"/>
      <c r="J176" s="8"/>
    </row>
    <row r="177" spans="1:10" s="2" customFormat="1" ht="21" customHeight="1" x14ac:dyDescent="0.3">
      <c r="A177" s="6"/>
      <c r="J177" s="8"/>
    </row>
    <row r="178" spans="1:10" s="2" customFormat="1" ht="21" customHeight="1" x14ac:dyDescent="0.3">
      <c r="A178" s="6"/>
      <c r="J178" s="8"/>
    </row>
    <row r="179" spans="1:10" s="2" customFormat="1" ht="21" customHeight="1" x14ac:dyDescent="0.3">
      <c r="A179" s="6"/>
      <c r="J179" s="8"/>
    </row>
    <row r="180" spans="1:10" s="2" customFormat="1" ht="21" customHeight="1" x14ac:dyDescent="0.3">
      <c r="A180" s="6"/>
      <c r="J180" s="8"/>
    </row>
    <row r="181" spans="1:10" s="2" customFormat="1" ht="21" customHeight="1" x14ac:dyDescent="0.3">
      <c r="A181" s="6"/>
      <c r="J181" s="8"/>
    </row>
    <row r="182" spans="1:10" s="2" customFormat="1" ht="21" customHeight="1" x14ac:dyDescent="0.3">
      <c r="A182" s="6"/>
      <c r="J182" s="8"/>
    </row>
    <row r="183" spans="1:10" s="2" customFormat="1" ht="21" customHeight="1" x14ac:dyDescent="0.3">
      <c r="A183" s="6"/>
      <c r="J183" s="8"/>
    </row>
    <row r="184" spans="1:10" s="2" customFormat="1" ht="21" customHeight="1" x14ac:dyDescent="0.3">
      <c r="A184" s="6"/>
      <c r="J184" s="8"/>
    </row>
    <row r="185" spans="1:10" s="2" customFormat="1" ht="21" customHeight="1" x14ac:dyDescent="0.3">
      <c r="A185" s="6"/>
      <c r="J185" s="8"/>
    </row>
    <row r="186" spans="1:10" s="2" customFormat="1" ht="21" customHeight="1" x14ac:dyDescent="0.3">
      <c r="A186" s="6"/>
      <c r="J186" s="8"/>
    </row>
    <row r="187" spans="1:10" s="2" customFormat="1" ht="21" customHeight="1" x14ac:dyDescent="0.3">
      <c r="A187" s="6"/>
      <c r="J187" s="8"/>
    </row>
    <row r="188" spans="1:10" s="2" customFormat="1" ht="21" customHeight="1" x14ac:dyDescent="0.3">
      <c r="A188" s="6"/>
      <c r="J188" s="8"/>
    </row>
    <row r="189" spans="1:10" s="2" customFormat="1" ht="21" customHeight="1" x14ac:dyDescent="0.3">
      <c r="A189" s="6"/>
      <c r="J189" s="8"/>
    </row>
    <row r="190" spans="1:10" s="2" customFormat="1" ht="21" customHeight="1" x14ac:dyDescent="0.3">
      <c r="A190" s="6"/>
      <c r="J190" s="8"/>
    </row>
    <row r="191" spans="1:10" s="2" customFormat="1" ht="21" customHeight="1" x14ac:dyDescent="0.3">
      <c r="A191" s="6"/>
      <c r="J191" s="8"/>
    </row>
    <row r="192" spans="1:10" s="2" customFormat="1" ht="21" customHeight="1" x14ac:dyDescent="0.3">
      <c r="A192" s="6"/>
      <c r="J192" s="8"/>
    </row>
    <row r="193" spans="1:10" s="2" customFormat="1" ht="21" customHeight="1" x14ac:dyDescent="0.3">
      <c r="A193" s="6"/>
      <c r="J193" s="8"/>
    </row>
    <row r="194" spans="1:10" s="2" customFormat="1" ht="21" customHeight="1" x14ac:dyDescent="0.3">
      <c r="A194" s="6"/>
      <c r="J194" s="8"/>
    </row>
    <row r="195" spans="1:10" s="2" customFormat="1" ht="21" customHeight="1" x14ac:dyDescent="0.3">
      <c r="A195" s="6"/>
      <c r="J195" s="8"/>
    </row>
    <row r="196" spans="1:10" s="2" customFormat="1" ht="21" customHeight="1" x14ac:dyDescent="0.3">
      <c r="A196" s="6"/>
      <c r="J196" s="8"/>
    </row>
    <row r="197" spans="1:10" s="2" customFormat="1" ht="21" customHeight="1" x14ac:dyDescent="0.3">
      <c r="A197" s="6"/>
      <c r="J197" s="8"/>
    </row>
    <row r="198" spans="1:10" s="2" customFormat="1" ht="21" customHeight="1" x14ac:dyDescent="0.3">
      <c r="A198" s="6"/>
      <c r="J198" s="8"/>
    </row>
    <row r="199" spans="1:10" s="2" customFormat="1" ht="21" customHeight="1" x14ac:dyDescent="0.3">
      <c r="A199" s="6"/>
      <c r="J199" s="8"/>
    </row>
    <row r="200" spans="1:10" s="2" customFormat="1" ht="21" customHeight="1" x14ac:dyDescent="0.3">
      <c r="A200" s="6"/>
      <c r="J200" s="8"/>
    </row>
    <row r="201" spans="1:10" s="2" customFormat="1" ht="21" customHeight="1" x14ac:dyDescent="0.3">
      <c r="A201" s="6"/>
      <c r="J201" s="8"/>
    </row>
    <row r="202" spans="1:10" s="2" customFormat="1" ht="21" customHeight="1" x14ac:dyDescent="0.3">
      <c r="A202" s="6"/>
      <c r="J202" s="8"/>
    </row>
    <row r="203" spans="1:10" s="2" customFormat="1" ht="21" customHeight="1" x14ac:dyDescent="0.3">
      <c r="A203" s="6"/>
      <c r="J203" s="8"/>
    </row>
    <row r="204" spans="1:10" s="2" customFormat="1" ht="21" customHeight="1" x14ac:dyDescent="0.3">
      <c r="A204" s="6"/>
      <c r="J204" s="8"/>
    </row>
    <row r="205" spans="1:10" s="2" customFormat="1" ht="21" customHeight="1" x14ac:dyDescent="0.3">
      <c r="A205" s="6"/>
      <c r="J205" s="8"/>
    </row>
    <row r="206" spans="1:10" s="2" customFormat="1" ht="21" customHeight="1" x14ac:dyDescent="0.3">
      <c r="A206" s="6"/>
      <c r="J206" s="8"/>
    </row>
    <row r="207" spans="1:10" s="2" customFormat="1" ht="21" customHeight="1" x14ac:dyDescent="0.3">
      <c r="A207" s="6"/>
      <c r="J207" s="8"/>
    </row>
    <row r="208" spans="1:10" s="2" customFormat="1" ht="21" customHeight="1" x14ac:dyDescent="0.3">
      <c r="A208" s="6"/>
      <c r="J208" s="8"/>
    </row>
    <row r="209" spans="1:10" s="2" customFormat="1" ht="21" customHeight="1" x14ac:dyDescent="0.3">
      <c r="A209" s="6"/>
      <c r="J209" s="8"/>
    </row>
    <row r="210" spans="1:10" s="2" customFormat="1" ht="21" customHeight="1" x14ac:dyDescent="0.3">
      <c r="A210" s="6"/>
      <c r="J210" s="8"/>
    </row>
    <row r="211" spans="1:10" s="2" customFormat="1" ht="21" customHeight="1" x14ac:dyDescent="0.3">
      <c r="A211" s="6"/>
      <c r="J211" s="8"/>
    </row>
    <row r="212" spans="1:10" s="2" customFormat="1" ht="21" customHeight="1" x14ac:dyDescent="0.3">
      <c r="A212" s="6"/>
      <c r="J212" s="8"/>
    </row>
    <row r="213" spans="1:10" s="2" customFormat="1" ht="21" customHeight="1" x14ac:dyDescent="0.3">
      <c r="A213" s="6"/>
      <c r="J213" s="8"/>
    </row>
    <row r="214" spans="1:10" s="2" customFormat="1" ht="21" customHeight="1" x14ac:dyDescent="0.3">
      <c r="A214" s="6"/>
      <c r="J214" s="8"/>
    </row>
    <row r="215" spans="1:10" s="2" customFormat="1" ht="21" customHeight="1" x14ac:dyDescent="0.3">
      <c r="A215" s="6"/>
      <c r="J215" s="8"/>
    </row>
    <row r="216" spans="1:10" s="2" customFormat="1" ht="21" customHeight="1" x14ac:dyDescent="0.3">
      <c r="A216" s="6"/>
      <c r="J216" s="8"/>
    </row>
    <row r="217" spans="1:10" s="2" customFormat="1" ht="21" customHeight="1" x14ac:dyDescent="0.3">
      <c r="A217" s="6"/>
      <c r="J217" s="8"/>
    </row>
    <row r="218" spans="1:10" s="2" customFormat="1" ht="21" customHeight="1" x14ac:dyDescent="0.3">
      <c r="A218" s="6"/>
      <c r="J218" s="8"/>
    </row>
    <row r="219" spans="1:10" s="2" customFormat="1" ht="21" customHeight="1" x14ac:dyDescent="0.3">
      <c r="A219" s="6"/>
      <c r="J219" s="8"/>
    </row>
    <row r="220" spans="1:10" s="2" customFormat="1" ht="21" customHeight="1" x14ac:dyDescent="0.3">
      <c r="A220" s="6"/>
      <c r="J220" s="8"/>
    </row>
    <row r="221" spans="1:10" s="2" customFormat="1" ht="21" customHeight="1" x14ac:dyDescent="0.3">
      <c r="A221" s="6"/>
      <c r="J221" s="8"/>
    </row>
    <row r="222" spans="1:10" s="2" customFormat="1" ht="21" customHeight="1" x14ac:dyDescent="0.3">
      <c r="A222" s="6"/>
      <c r="J222" s="8"/>
    </row>
    <row r="223" spans="1:10" s="2" customFormat="1" ht="21" customHeight="1" x14ac:dyDescent="0.3">
      <c r="A223" s="6"/>
      <c r="J223" s="8"/>
    </row>
    <row r="224" spans="1:10" s="2" customFormat="1" ht="21" customHeight="1" x14ac:dyDescent="0.3">
      <c r="A224" s="6"/>
      <c r="J224" s="8"/>
    </row>
    <row r="225" spans="1:10" s="2" customFormat="1" ht="21" customHeight="1" x14ac:dyDescent="0.3">
      <c r="A225" s="6"/>
      <c r="J225" s="8"/>
    </row>
    <row r="226" spans="1:10" s="2" customFormat="1" ht="21" customHeight="1" x14ac:dyDescent="0.3">
      <c r="A226" s="6"/>
      <c r="J226" s="8"/>
    </row>
    <row r="227" spans="1:10" s="2" customFormat="1" ht="21" customHeight="1" x14ac:dyDescent="0.3">
      <c r="A227" s="6"/>
      <c r="J227" s="8"/>
    </row>
    <row r="228" spans="1:10" s="2" customFormat="1" ht="21" customHeight="1" x14ac:dyDescent="0.3">
      <c r="A228" s="6"/>
      <c r="J228" s="8"/>
    </row>
    <row r="229" spans="1:10" s="2" customFormat="1" ht="21" customHeight="1" x14ac:dyDescent="0.3">
      <c r="A229" s="6"/>
      <c r="J229" s="8"/>
    </row>
    <row r="230" spans="1:10" s="2" customFormat="1" ht="21" customHeight="1" x14ac:dyDescent="0.3">
      <c r="A230" s="6"/>
      <c r="J230" s="8"/>
    </row>
    <row r="231" spans="1:10" s="2" customFormat="1" ht="21" customHeight="1" x14ac:dyDescent="0.3">
      <c r="A231" s="6"/>
      <c r="J231" s="8"/>
    </row>
    <row r="232" spans="1:10" s="2" customFormat="1" ht="21" customHeight="1" x14ac:dyDescent="0.3">
      <c r="A232" s="6"/>
      <c r="J232" s="8"/>
    </row>
    <row r="233" spans="1:10" s="2" customFormat="1" ht="21" customHeight="1" x14ac:dyDescent="0.3">
      <c r="A233" s="6"/>
      <c r="J233" s="8"/>
    </row>
    <row r="234" spans="1:10" s="2" customFormat="1" ht="21" customHeight="1" x14ac:dyDescent="0.3">
      <c r="A234" s="6"/>
      <c r="J234" s="8"/>
    </row>
    <row r="235" spans="1:10" s="2" customFormat="1" ht="21" customHeight="1" x14ac:dyDescent="0.3">
      <c r="A235" s="6"/>
      <c r="J235" s="8"/>
    </row>
    <row r="236" spans="1:10" s="2" customFormat="1" ht="21" customHeight="1" x14ac:dyDescent="0.3">
      <c r="A236" s="6"/>
      <c r="J236" s="8"/>
    </row>
    <row r="237" spans="1:10" s="2" customFormat="1" ht="21" customHeight="1" x14ac:dyDescent="0.3">
      <c r="A237" s="6"/>
      <c r="J237" s="8"/>
    </row>
    <row r="238" spans="1:10" s="2" customFormat="1" ht="21" customHeight="1" x14ac:dyDescent="0.3">
      <c r="A238" s="6"/>
      <c r="J238" s="8"/>
    </row>
    <row r="239" spans="1:10" s="2" customFormat="1" ht="21" customHeight="1" x14ac:dyDescent="0.3">
      <c r="A239" s="6"/>
      <c r="J239" s="8"/>
    </row>
    <row r="240" spans="1:10" s="2" customFormat="1" ht="21" customHeight="1" x14ac:dyDescent="0.3">
      <c r="A240" s="6"/>
      <c r="J240" s="8"/>
    </row>
    <row r="241" spans="1:10" s="2" customFormat="1" ht="21" customHeight="1" x14ac:dyDescent="0.3">
      <c r="A241" s="6"/>
      <c r="J241" s="8"/>
    </row>
    <row r="242" spans="1:10" s="2" customFormat="1" ht="21" customHeight="1" x14ac:dyDescent="0.3">
      <c r="A242" s="6"/>
      <c r="J242" s="8"/>
    </row>
    <row r="243" spans="1:10" s="2" customFormat="1" ht="21" customHeight="1" x14ac:dyDescent="0.3">
      <c r="A243" s="6"/>
      <c r="J243" s="8"/>
    </row>
    <row r="244" spans="1:10" s="2" customFormat="1" ht="21" customHeight="1" x14ac:dyDescent="0.3">
      <c r="A244" s="6"/>
      <c r="J244" s="8"/>
    </row>
    <row r="245" spans="1:10" s="2" customFormat="1" ht="21" customHeight="1" x14ac:dyDescent="0.3">
      <c r="A245" s="6"/>
      <c r="J245" s="8"/>
    </row>
    <row r="246" spans="1:10" s="2" customFormat="1" ht="21" customHeight="1" x14ac:dyDescent="0.3">
      <c r="A246" s="6"/>
      <c r="J246" s="8"/>
    </row>
    <row r="247" spans="1:10" s="2" customFormat="1" ht="21" customHeight="1" x14ac:dyDescent="0.3">
      <c r="A247" s="6"/>
      <c r="J247" s="8"/>
    </row>
    <row r="248" spans="1:10" s="2" customFormat="1" ht="21" customHeight="1" x14ac:dyDescent="0.3">
      <c r="A248" s="6"/>
      <c r="J248" s="8"/>
    </row>
    <row r="249" spans="1:10" s="2" customFormat="1" ht="21" customHeight="1" x14ac:dyDescent="0.3">
      <c r="A249" s="6"/>
      <c r="J249" s="8"/>
    </row>
    <row r="250" spans="1:10" s="2" customFormat="1" ht="21" customHeight="1" x14ac:dyDescent="0.3">
      <c r="A250" s="6"/>
      <c r="J250" s="8"/>
    </row>
    <row r="251" spans="1:10" s="2" customFormat="1" ht="21" customHeight="1" x14ac:dyDescent="0.3">
      <c r="A251" s="6"/>
      <c r="J251" s="8"/>
    </row>
    <row r="252" spans="1:10" s="2" customFormat="1" ht="21" customHeight="1" x14ac:dyDescent="0.3">
      <c r="A252" s="6"/>
      <c r="J252" s="8"/>
    </row>
    <row r="253" spans="1:10" s="2" customFormat="1" ht="21" customHeight="1" x14ac:dyDescent="0.3">
      <c r="A253" s="6"/>
      <c r="J253" s="8"/>
    </row>
    <row r="254" spans="1:10" s="2" customFormat="1" ht="21" customHeight="1" x14ac:dyDescent="0.3">
      <c r="A254" s="6"/>
      <c r="J254" s="8"/>
    </row>
    <row r="255" spans="1:10" s="2" customFormat="1" ht="21" customHeight="1" x14ac:dyDescent="0.3">
      <c r="A255" s="6"/>
      <c r="J255" s="8"/>
    </row>
    <row r="256" spans="1:10" s="2" customFormat="1" ht="21" customHeight="1" x14ac:dyDescent="0.3">
      <c r="A256" s="6"/>
      <c r="J256" s="8"/>
    </row>
    <row r="257" spans="1:10" s="2" customFormat="1" ht="21" customHeight="1" x14ac:dyDescent="0.3">
      <c r="A257" s="6"/>
      <c r="J257" s="8"/>
    </row>
    <row r="258" spans="1:10" s="2" customFormat="1" ht="21" customHeight="1" x14ac:dyDescent="0.3">
      <c r="A258" s="6"/>
      <c r="J258" s="8"/>
    </row>
    <row r="259" spans="1:10" s="2" customFormat="1" ht="21" customHeight="1" x14ac:dyDescent="0.3">
      <c r="A259" s="6"/>
      <c r="J259" s="8"/>
    </row>
    <row r="260" spans="1:10" s="2" customFormat="1" ht="21" customHeight="1" x14ac:dyDescent="0.3">
      <c r="A260" s="6"/>
      <c r="J260" s="8"/>
    </row>
    <row r="261" spans="1:10" s="2" customFormat="1" ht="21" customHeight="1" x14ac:dyDescent="0.3">
      <c r="A261" s="6"/>
      <c r="J261" s="8"/>
    </row>
    <row r="262" spans="1:10" s="2" customFormat="1" ht="21" customHeight="1" x14ac:dyDescent="0.3">
      <c r="A262" s="6"/>
      <c r="J262" s="8"/>
    </row>
    <row r="263" spans="1:10" s="2" customFormat="1" ht="21" customHeight="1" x14ac:dyDescent="0.3">
      <c r="A263" s="6"/>
      <c r="J263" s="8"/>
    </row>
    <row r="264" spans="1:10" s="2" customFormat="1" ht="21" customHeight="1" x14ac:dyDescent="0.3">
      <c r="A264" s="6"/>
      <c r="J264" s="8"/>
    </row>
    <row r="265" spans="1:10" s="2" customFormat="1" ht="21" customHeight="1" x14ac:dyDescent="0.3">
      <c r="A265" s="6"/>
      <c r="J265" s="8"/>
    </row>
    <row r="266" spans="1:10" s="2" customFormat="1" ht="21" customHeight="1" x14ac:dyDescent="0.3">
      <c r="A266" s="6"/>
      <c r="J266" s="8"/>
    </row>
    <row r="267" spans="1:10" s="2" customFormat="1" ht="21" customHeight="1" x14ac:dyDescent="0.3">
      <c r="A267" s="6"/>
      <c r="J267" s="8"/>
    </row>
    <row r="268" spans="1:10" s="2" customFormat="1" ht="21" customHeight="1" x14ac:dyDescent="0.3">
      <c r="A268" s="6"/>
      <c r="J268" s="8"/>
    </row>
    <row r="269" spans="1:10" s="2" customFormat="1" ht="21" customHeight="1" x14ac:dyDescent="0.3">
      <c r="A269" s="6"/>
      <c r="J269" s="8"/>
    </row>
    <row r="270" spans="1:10" s="2" customFormat="1" ht="21" customHeight="1" x14ac:dyDescent="0.3">
      <c r="A270" s="6"/>
      <c r="J270" s="8"/>
    </row>
    <row r="271" spans="1:10" s="2" customFormat="1" ht="21" customHeight="1" x14ac:dyDescent="0.3">
      <c r="A271" s="6"/>
      <c r="J271" s="8"/>
    </row>
    <row r="272" spans="1:10" s="2" customFormat="1" ht="21" customHeight="1" x14ac:dyDescent="0.3">
      <c r="A272" s="6"/>
      <c r="J272" s="8"/>
    </row>
    <row r="273" spans="1:10" s="2" customFormat="1" ht="21" customHeight="1" x14ac:dyDescent="0.3">
      <c r="A273" s="6"/>
      <c r="J273" s="8"/>
    </row>
    <row r="274" spans="1:10" s="2" customFormat="1" ht="21" customHeight="1" x14ac:dyDescent="0.3">
      <c r="A274" s="6"/>
      <c r="J274" s="8"/>
    </row>
    <row r="275" spans="1:10" s="2" customFormat="1" ht="21" customHeight="1" x14ac:dyDescent="0.3">
      <c r="A275" s="6"/>
      <c r="J275" s="8"/>
    </row>
    <row r="276" spans="1:10" s="2" customFormat="1" ht="21" customHeight="1" x14ac:dyDescent="0.3">
      <c r="A276" s="6"/>
      <c r="J276" s="8"/>
    </row>
    <row r="277" spans="1:10" s="2" customFormat="1" ht="21" customHeight="1" x14ac:dyDescent="0.3">
      <c r="A277" s="6"/>
      <c r="J277" s="8"/>
    </row>
    <row r="278" spans="1:10" s="2" customFormat="1" ht="21" customHeight="1" x14ac:dyDescent="0.3">
      <c r="A278" s="6"/>
      <c r="J278" s="8"/>
    </row>
    <row r="279" spans="1:10" s="2" customFormat="1" ht="21" customHeight="1" x14ac:dyDescent="0.3">
      <c r="A279" s="6"/>
      <c r="J279" s="8"/>
    </row>
    <row r="280" spans="1:10" s="2" customFormat="1" ht="21" customHeight="1" x14ac:dyDescent="0.3">
      <c r="A280" s="6"/>
      <c r="J280" s="8"/>
    </row>
    <row r="281" spans="1:10" s="2" customFormat="1" ht="21" customHeight="1" x14ac:dyDescent="0.3">
      <c r="A281" s="6"/>
      <c r="J281" s="8"/>
    </row>
    <row r="282" spans="1:10" s="2" customFormat="1" ht="21" customHeight="1" x14ac:dyDescent="0.3">
      <c r="A282" s="6"/>
      <c r="J282" s="8"/>
    </row>
    <row r="283" spans="1:10" s="2" customFormat="1" ht="21" customHeight="1" x14ac:dyDescent="0.3">
      <c r="A283" s="6"/>
      <c r="J283" s="8"/>
    </row>
    <row r="284" spans="1:10" s="2" customFormat="1" ht="21" customHeight="1" x14ac:dyDescent="0.3">
      <c r="A284" s="6"/>
      <c r="J284" s="8"/>
    </row>
    <row r="285" spans="1:10" s="2" customFormat="1" ht="21" customHeight="1" x14ac:dyDescent="0.3">
      <c r="A285" s="6"/>
      <c r="J285" s="8"/>
    </row>
    <row r="286" spans="1:10" s="2" customFormat="1" ht="21" customHeight="1" x14ac:dyDescent="0.3">
      <c r="A286" s="6"/>
      <c r="J286" s="8"/>
    </row>
    <row r="287" spans="1:10" s="2" customFormat="1" ht="21" customHeight="1" x14ac:dyDescent="0.3">
      <c r="A287" s="6"/>
      <c r="J287" s="8"/>
    </row>
    <row r="288" spans="1:10" s="2" customFormat="1" ht="21" customHeight="1" x14ac:dyDescent="0.3">
      <c r="A288" s="6"/>
      <c r="J288" s="8"/>
    </row>
    <row r="289" spans="1:10" s="2" customFormat="1" ht="21" customHeight="1" x14ac:dyDescent="0.3">
      <c r="A289" s="6"/>
      <c r="J289" s="8"/>
    </row>
    <row r="290" spans="1:10" s="2" customFormat="1" ht="21" customHeight="1" x14ac:dyDescent="0.3">
      <c r="A290" s="6"/>
      <c r="J290" s="8"/>
    </row>
    <row r="291" spans="1:10" s="2" customFormat="1" ht="21" customHeight="1" x14ac:dyDescent="0.3">
      <c r="A291" s="6"/>
      <c r="J291" s="8"/>
    </row>
    <row r="292" spans="1:10" s="2" customFormat="1" ht="21" customHeight="1" x14ac:dyDescent="0.3">
      <c r="A292" s="6"/>
      <c r="J292" s="8"/>
    </row>
    <row r="293" spans="1:10" s="2" customFormat="1" ht="21" customHeight="1" x14ac:dyDescent="0.3">
      <c r="A293" s="6"/>
      <c r="J293" s="8"/>
    </row>
    <row r="294" spans="1:10" s="2" customFormat="1" ht="21" customHeight="1" x14ac:dyDescent="0.3">
      <c r="A294" s="6"/>
      <c r="J294" s="8"/>
    </row>
    <row r="295" spans="1:10" s="2" customFormat="1" ht="21" customHeight="1" x14ac:dyDescent="0.3">
      <c r="A295" s="6"/>
      <c r="J295" s="8"/>
    </row>
    <row r="296" spans="1:10" s="2" customFormat="1" ht="21" customHeight="1" x14ac:dyDescent="0.3">
      <c r="A296" s="6"/>
      <c r="J296" s="8"/>
    </row>
    <row r="297" spans="1:10" s="2" customFormat="1" ht="21" customHeight="1" x14ac:dyDescent="0.3">
      <c r="A297" s="6"/>
      <c r="J297" s="8"/>
    </row>
    <row r="298" spans="1:10" s="2" customFormat="1" ht="21" customHeight="1" x14ac:dyDescent="0.3">
      <c r="A298" s="6"/>
      <c r="J298" s="8"/>
    </row>
    <row r="299" spans="1:10" s="2" customFormat="1" ht="21" customHeight="1" x14ac:dyDescent="0.3">
      <c r="A299" s="6"/>
      <c r="J299" s="8"/>
    </row>
    <row r="300" spans="1:10" s="2" customFormat="1" ht="21" customHeight="1" x14ac:dyDescent="0.3">
      <c r="A300" s="6"/>
      <c r="J300" s="8"/>
    </row>
    <row r="301" spans="1:10" s="2" customFormat="1" ht="21" customHeight="1" x14ac:dyDescent="0.3">
      <c r="A301" s="6"/>
      <c r="J301" s="8"/>
    </row>
    <row r="302" spans="1:10" s="2" customFormat="1" ht="21" customHeight="1" x14ac:dyDescent="0.3">
      <c r="A302" s="6"/>
      <c r="J302" s="8"/>
    </row>
    <row r="303" spans="1:10" s="2" customFormat="1" ht="21" customHeight="1" x14ac:dyDescent="0.3">
      <c r="A303" s="6"/>
      <c r="J303" s="8"/>
    </row>
    <row r="304" spans="1:10" s="2" customFormat="1" ht="21" customHeight="1" x14ac:dyDescent="0.3">
      <c r="A304" s="6"/>
      <c r="J304" s="8"/>
    </row>
    <row r="305" spans="1:10" s="2" customFormat="1" ht="21" customHeight="1" x14ac:dyDescent="0.3">
      <c r="A305" s="6"/>
      <c r="J305" s="8"/>
    </row>
    <row r="306" spans="1:10" s="2" customFormat="1" ht="21" customHeight="1" x14ac:dyDescent="0.3">
      <c r="A306" s="6"/>
      <c r="J306" s="8"/>
    </row>
    <row r="307" spans="1:10" s="2" customFormat="1" ht="21" customHeight="1" x14ac:dyDescent="0.3">
      <c r="A307" s="6"/>
      <c r="J307" s="8"/>
    </row>
    <row r="308" spans="1:10" s="2" customFormat="1" ht="21" customHeight="1" x14ac:dyDescent="0.3">
      <c r="A308" s="6"/>
      <c r="J308" s="8"/>
    </row>
    <row r="309" spans="1:10" s="2" customFormat="1" ht="21" customHeight="1" x14ac:dyDescent="0.3">
      <c r="A309" s="6"/>
      <c r="J309" s="8"/>
    </row>
    <row r="310" spans="1:10" s="2" customFormat="1" ht="21" customHeight="1" x14ac:dyDescent="0.3">
      <c r="A310" s="6"/>
      <c r="J310" s="8"/>
    </row>
    <row r="311" spans="1:10" s="2" customFormat="1" ht="21" customHeight="1" x14ac:dyDescent="0.3">
      <c r="A311" s="6"/>
      <c r="J311" s="8"/>
    </row>
    <row r="312" spans="1:10" s="2" customFormat="1" ht="21" customHeight="1" x14ac:dyDescent="0.3">
      <c r="A312" s="6"/>
      <c r="J312" s="8"/>
    </row>
    <row r="313" spans="1:10" s="2" customFormat="1" ht="21" customHeight="1" x14ac:dyDescent="0.3">
      <c r="A313" s="6"/>
      <c r="J313" s="8"/>
    </row>
    <row r="314" spans="1:10" s="2" customFormat="1" ht="21" customHeight="1" x14ac:dyDescent="0.3">
      <c r="A314" s="6"/>
      <c r="J314" s="8"/>
    </row>
    <row r="315" spans="1:10" s="2" customFormat="1" ht="21" customHeight="1" x14ac:dyDescent="0.3">
      <c r="A315" s="6"/>
      <c r="J315" s="8"/>
    </row>
    <row r="316" spans="1:10" s="2" customFormat="1" ht="21" customHeight="1" x14ac:dyDescent="0.3">
      <c r="A316" s="6"/>
      <c r="J316" s="8"/>
    </row>
    <row r="317" spans="1:10" s="2" customFormat="1" ht="21" customHeight="1" x14ac:dyDescent="0.3">
      <c r="A317" s="6"/>
      <c r="J317" s="8"/>
    </row>
    <row r="318" spans="1:10" s="2" customFormat="1" ht="21" customHeight="1" x14ac:dyDescent="0.3">
      <c r="A318" s="6"/>
      <c r="J318" s="8"/>
    </row>
    <row r="319" spans="1:10" s="2" customFormat="1" ht="21" customHeight="1" x14ac:dyDescent="0.3">
      <c r="A319" s="6"/>
      <c r="J319" s="8"/>
    </row>
    <row r="320" spans="1:10" s="2" customFormat="1" ht="21" customHeight="1" x14ac:dyDescent="0.3">
      <c r="A320" s="6"/>
      <c r="J320" s="8"/>
    </row>
    <row r="321" spans="1:10" s="2" customFormat="1" ht="21" customHeight="1" x14ac:dyDescent="0.3">
      <c r="A321" s="6"/>
      <c r="J321" s="8"/>
    </row>
    <row r="322" spans="1:10" s="2" customFormat="1" ht="21" customHeight="1" x14ac:dyDescent="0.3">
      <c r="A322" s="6"/>
      <c r="J322" s="8"/>
    </row>
    <row r="323" spans="1:10" s="2" customFormat="1" ht="21" customHeight="1" x14ac:dyDescent="0.3">
      <c r="A323" s="6"/>
      <c r="J323" s="8"/>
    </row>
    <row r="324" spans="1:10" s="2" customFormat="1" ht="21" customHeight="1" x14ac:dyDescent="0.3">
      <c r="A324" s="6"/>
      <c r="J324" s="8"/>
    </row>
    <row r="325" spans="1:10" s="2" customFormat="1" ht="21" customHeight="1" x14ac:dyDescent="0.3">
      <c r="A325" s="6"/>
      <c r="J325" s="8"/>
    </row>
    <row r="326" spans="1:10" s="2" customFormat="1" ht="21" customHeight="1" x14ac:dyDescent="0.3">
      <c r="A326" s="6"/>
      <c r="J326" s="8"/>
    </row>
  </sheetData>
  <sheetProtection algorithmName="SHA-512" hashValue="XaHuVROMefIMH0wOsJY9Fs7I4e5nikkUhMF3lWcLoH5oJoWhaJYwFE+k2m7bqdYOFbXpdG2eR9XnNXjSDzPedg==" saltValue="pLg1f8B2yI0SEVsii9lj4Q==" spinCount="100000" sheet="1" insertRows="0" deleteRows="0"/>
  <dataValidations count="27">
    <dataValidation allowBlank="1" showInputMessage="1" showErrorMessage="1" promptTitle="Taxes and Other Charges" prompt="If the shelter charged taxes and other charges beyond the rate per day, please type the amount charged here and provide an explanation in row 18." sqref="G4:G11" xr:uid="{1FE0E7EF-CBEC-4CC9-92AF-A4A03E026C22}"/>
    <dataValidation allowBlank="1" showInputMessage="1" showErrorMessage="1" promptTitle="Shelter Name" prompt="Type in the name and type of the shelter." sqref="D4:D11" xr:uid="{26C9760F-1441-4997-B868-A2A1642E6CE3}"/>
    <dataValidation allowBlank="1" showInputMessage="1" showErrorMessage="1" promptTitle="RVCT Number" prompt="If the suspect becomes a verified case while housed, write in both the Suspect ID Number and the Verified Case of Tuberculosis Number. If the patient is a verified case upon entry into the housing program, enter the RVCT number only." sqref="B4:B11" xr:uid="{4CEBC46A-E9C5-4826-8EE1-29CB604C0617}"/>
    <dataValidation allowBlank="1" showInputMessage="1" showErrorMessage="1" prompt="No data entry." sqref="A12:C12 E12:G12" xr:uid="{85D08134-3C67-4096-9E65-3A50588CA039}"/>
    <dataValidation allowBlank="1" showInputMessage="1" showErrorMessage="1" promptTitle="Total Shelter" prompt="Row heading. No data entry." sqref="D12" xr:uid="{F3BE7DD9-74EF-4B22-AF2A-4F9FC4F75601}"/>
    <dataValidation allowBlank="1" showInputMessage="1" showErrorMessage="1" promptTitle="Total Shelter Costs" prompt="Calculation cell. No data entry." sqref="H12" xr:uid="{45EAED4F-D12D-4FDD-BF8B-5DA20EF724FC}"/>
    <dataValidation allowBlank="1" showInputMessage="1" showErrorMessage="1" prompt="Go to next row for Shelter table." sqref="A2" xr:uid="{B6C928CB-1312-4E04-B64D-1C98FB336978}"/>
    <dataValidation allowBlank="1" showInputMessage="1" showErrorMessage="1" prompt="Shelter table starts on next row." sqref="H2" xr:uid="{5AD3A522-1ECA-48D2-80C1-6F8B6F4BD7B1}"/>
    <dataValidation allowBlank="1" showInputMessage="1" showErrorMessage="1" promptTitle="Rate Per Day" prompt="Type the shelter's rate per day." sqref="E4:E11" xr:uid="{4072CC10-5E1F-42B6-8084-67C492A82027}"/>
    <dataValidation allowBlank="1" showInputMessage="1" showErrorMessage="1" promptTitle="Number of Days" prompt="Type the number of days during the billing period that the patient was housed in this particular shelter." sqref="F4:F11" xr:uid="{58AAD38D-6593-40C9-8E96-4D6A8920F4E4}"/>
    <dataValidation allowBlank="1" showInputMessage="1" showErrorMessage="1" promptTitle="Shelter Name" prompt="Column heading. No data entry." sqref="D3" xr:uid="{B8FAAAEB-4FD0-4D2D-B3FE-1A7BA71CA109}"/>
    <dataValidation allowBlank="1" showInputMessage="1" showErrorMessage="1" promptTitle="Shelter Total" prompt="Column heading. No data entry." sqref="H3" xr:uid="{444E3FC8-729A-487F-8AF9-E19DA28B4527}"/>
    <dataValidation allowBlank="1" showInputMessage="1" showErrorMessage="1" promptTitle="Shelter Other Charges" prompt="Column heading. No data entry." sqref="G3" xr:uid="{4170FDD4-A0A3-4CF6-A8C9-2EE6C76FFD26}"/>
    <dataValidation allowBlank="1" showInputMessage="1" showErrorMessage="1" promptTitle="Shelter Number of Days" prompt="Column heading. No data entry." sqref="F3" xr:uid="{B39303EE-B530-4D95-AE2E-21C8440A613A}"/>
    <dataValidation allowBlank="1" showInputMessage="1" showErrorMessage="1" promptTitle="Shelter Rate per Day" prompt="Column heading. No data entry." sqref="E3" xr:uid="{E3CB9026-4DC4-48F6-B5D6-30AF9CFDA266}"/>
    <dataValidation allowBlank="1" showInputMessage="1" showErrorMessage="1" promptTitle="Shelter DOT" prompt="Column heading. No data entry." sqref="C3" xr:uid="{6C1B8AE3-9D12-482B-BF93-B29DC9482E34}"/>
    <dataValidation allowBlank="1" showInputMessage="1" showErrorMessage="1" promptTitle="Shelter RVCT#" prompt="Column heading. No data entry." sqref="B3" xr:uid="{B4BA83E3-D328-42D7-B5EB-495E75FBD08B}"/>
    <dataValidation allowBlank="1" showInputMessage="1" showErrorMessage="1" promptTitle="Shelter Suspect ID#" prompt="Column heading. No data entry." sqref="A3" xr:uid="{41A47276-4CA1-45C8-ADEB-79750D1B5104}"/>
    <dataValidation allowBlank="1" showInputMessage="1" showErrorMessage="1" promptTitle="Suspect ID Number" prompt="Suspect ID number is coded as follows:  last 2 digits of the calendar year, the two digit jurisdiction code number, the letters &quot;SP&quot;, and the next available number in a sequence which starts at &quot;0001&quot; for each calendar year.  For example, 11XXSP0001." sqref="A4:A11" xr:uid="{66F5D504-B89C-497F-9803-4850C4F5471E}"/>
    <dataValidation allowBlank="1" showErrorMessage="1" sqref="E13:G13 B2:G2" xr:uid="{5814FF19-9C37-473D-BF98-9A3F7B5A597E}"/>
    <dataValidation allowBlank="1" showInputMessage="1" showErrorMessage="1" prompt="Blank cell." sqref="E14:G14 B13:D14 B1:G1" xr:uid="{7C28B32E-6A9E-43B6-9D7A-665EDD67CE8D}"/>
    <dataValidation allowBlank="1" showInputMessage="1" showErrorMessage="1" prompt="Type explanation of other charges." sqref="A14" xr:uid="{EEEC08E1-8B9F-4AA2-9C53-19B3E67C74AC}"/>
    <dataValidation allowBlank="1" showInputMessage="1" showErrorMessage="1" prompt="Go to next row to type explanation of other charges." sqref="A13 H13" xr:uid="{28D87207-C024-40BD-A003-367B65AF6415}"/>
    <dataValidation allowBlank="1" showInputMessage="1" showErrorMessage="1" prompt="Blank Cell. End of row. End of page." sqref="H14" xr:uid="{E1A8DA17-3923-4043-828B-73E856729394}"/>
    <dataValidation allowBlank="1" showInputMessage="1" showErrorMessage="1" promptTitle="Shelter Total" prompt="The total shelter amount will automatically calculate the Rate Per Day multiplied by the Number of Days plus the Taxes and Other Charges." sqref="H4:H11" xr:uid="{651AA60A-7D0C-4D15-8780-D146CCB57FB9}"/>
    <dataValidation allowBlank="1" showInputMessage="1" showErrorMessage="1" promptTitle="FSIE Allotment Invoice Detail B" prompt="Cell heading." sqref="A1" xr:uid="{901E0D9B-9963-4721-9A53-7F958A136430}"/>
    <dataValidation allowBlank="1" showInputMessage="1" showErrorMessage="1" prompt="Blank cell. End of row." sqref="H1" xr:uid="{B1DFA444-04E8-410F-856F-4F492FBA08D1}"/>
  </dataValidations>
  <printOptions horizontalCentered="1"/>
  <pageMargins left="0.5" right="0.5" top="0.5" bottom="0.5" header="0.25" footer="0.25"/>
  <pageSetup scale="57" fitToHeight="0" orientation="portrait" r:id="rId1"/>
  <headerFooter>
    <oddHeader>&amp;L&amp;"Arial,Regular"&amp;12California Department of Public Health&amp;R&amp;"Arial,Regular"&amp;12Tuberculosis Control Branch</oddHeader>
    <oddFooter>&amp;R&amp;"Arial,Regular"&amp;12October 2022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DOT (Yes/No dropdown menu)" prompt="Indicate &quot;Yes&quot; if patient is on DOT while housed. Indicate &quot;No&quot; if patient is not receiving DOT while housed. In order to receive reimbursement for housing, the patient must receive DOT while housed." xr:uid="{6BBD3809-0CB8-4491-A9F0-8C2B0A541923}">
          <x14:formula1>
            <xm:f>List!$C$2:$C$3</xm:f>
          </x14:formula1>
          <xm:sqref>C4:C11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68"/>
  <sheetViews>
    <sheetView showGridLines="0" zoomScale="50" zoomScaleNormal="50" zoomScaleSheetLayoutView="55" workbookViewId="0">
      <selection sqref="A1:XFD1048576"/>
    </sheetView>
  </sheetViews>
  <sheetFormatPr defaultColWidth="9.296875" defaultRowHeight="13" x14ac:dyDescent="0.3"/>
  <cols>
    <col min="1" max="1" width="24.796875" style="120" customWidth="1"/>
    <col min="2" max="2" width="33.19921875" style="120" customWidth="1"/>
    <col min="3" max="3" width="18.19921875" style="120" customWidth="1"/>
    <col min="4" max="4" width="11.5" style="161" customWidth="1"/>
    <col min="5" max="5" width="41.5" style="161" customWidth="1"/>
    <col min="6" max="6" width="18.19921875" style="161" customWidth="1"/>
    <col min="7" max="7" width="18.19921875" style="120" customWidth="1"/>
    <col min="8" max="8" width="24.796875" style="119" customWidth="1"/>
    <col min="9" max="9" width="25.796875" style="119" customWidth="1"/>
    <col min="10" max="20" width="9.296875" style="119"/>
    <col min="21" max="16384" width="9.296875" style="120"/>
  </cols>
  <sheetData>
    <row r="1" spans="1:20" ht="29.25" customHeight="1" x14ac:dyDescent="0.3">
      <c r="A1" s="115" t="s">
        <v>107</v>
      </c>
      <c r="B1" s="115"/>
      <c r="C1" s="116"/>
      <c r="D1" s="117"/>
      <c r="E1" s="116"/>
      <c r="F1" s="118"/>
      <c r="G1" s="116"/>
    </row>
    <row r="2" spans="1:20" ht="30" customHeight="1" x14ac:dyDescent="0.3">
      <c r="A2" s="121" t="s">
        <v>108</v>
      </c>
      <c r="B2" s="116"/>
      <c r="C2" s="116"/>
      <c r="D2" s="117"/>
      <c r="E2" s="116"/>
      <c r="F2" s="122"/>
      <c r="G2" s="116"/>
    </row>
    <row r="3" spans="1:20" s="125" customFormat="1" ht="21.75" customHeight="1" x14ac:dyDescent="0.3">
      <c r="A3" s="123"/>
      <c r="B3" s="123"/>
      <c r="C3" s="123"/>
      <c r="D3" s="123"/>
      <c r="E3" s="123"/>
      <c r="F3" s="123"/>
      <c r="G3" s="123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20" s="125" customFormat="1" ht="21.75" customHeight="1" x14ac:dyDescent="0.3">
      <c r="A4" s="126"/>
      <c r="B4" s="126"/>
      <c r="C4" s="126"/>
      <c r="D4" s="126" t="s">
        <v>10</v>
      </c>
      <c r="E4" s="126"/>
      <c r="F4" s="126"/>
      <c r="G4" s="126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5" spans="1:20" s="125" customFormat="1" ht="21.75" customHeight="1" x14ac:dyDescent="0.3">
      <c r="D5" s="127"/>
      <c r="E5" s="128"/>
      <c r="F5" s="129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</row>
    <row r="6" spans="1:20" s="125" customFormat="1" ht="21.75" customHeight="1" x14ac:dyDescent="0.3">
      <c r="A6" s="130" t="s">
        <v>11</v>
      </c>
      <c r="B6" s="131"/>
      <c r="C6" s="131"/>
      <c r="D6" s="132"/>
      <c r="E6" s="133"/>
      <c r="F6" s="134"/>
      <c r="G6" s="131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</row>
    <row r="7" spans="1:20" s="131" customFormat="1" ht="21.75" customHeight="1" x14ac:dyDescent="0.3">
      <c r="A7" s="135" t="s">
        <v>12</v>
      </c>
      <c r="D7" s="132"/>
      <c r="E7" s="133"/>
      <c r="F7" s="134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20" s="131" customFormat="1" ht="21.75" customHeight="1" x14ac:dyDescent="0.3">
      <c r="A8" s="135" t="s">
        <v>13</v>
      </c>
      <c r="D8" s="132"/>
      <c r="E8" s="133"/>
      <c r="F8" s="134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20" s="131" customFormat="1" ht="21.75" customHeight="1" x14ac:dyDescent="0.3">
      <c r="A9" s="135" t="s">
        <v>14</v>
      </c>
      <c r="D9" s="132"/>
      <c r="E9" s="133"/>
      <c r="F9" s="134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20" s="131" customFormat="1" ht="21.75" customHeight="1" x14ac:dyDescent="0.3">
      <c r="A10" s="135" t="s">
        <v>15</v>
      </c>
      <c r="D10" s="132"/>
      <c r="E10" s="133"/>
      <c r="F10" s="134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20" s="131" customFormat="1" ht="21.75" customHeight="1" x14ac:dyDescent="0.3">
      <c r="A11" s="135" t="s">
        <v>16</v>
      </c>
      <c r="D11" s="132"/>
      <c r="E11" s="133"/>
      <c r="F11" s="134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20" s="125" customFormat="1" ht="21.75" customHeight="1" x14ac:dyDescent="0.3">
      <c r="A12" s="137"/>
      <c r="B12" s="131"/>
      <c r="C12" s="131"/>
      <c r="D12" s="132"/>
      <c r="E12" s="133"/>
      <c r="F12" s="134"/>
      <c r="G12" s="131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</row>
    <row r="13" spans="1:20" s="125" customFormat="1" ht="21.75" customHeight="1" x14ac:dyDescent="0.3">
      <c r="A13" s="130" t="s">
        <v>17</v>
      </c>
      <c r="B13" s="131"/>
      <c r="C13" s="131"/>
      <c r="D13" s="132"/>
      <c r="E13" s="133"/>
      <c r="F13" s="134"/>
      <c r="G13" s="131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</row>
    <row r="14" spans="1:20" s="125" customFormat="1" ht="21.75" customHeight="1" x14ac:dyDescent="0.3">
      <c r="A14" s="137" t="s">
        <v>18</v>
      </c>
      <c r="B14" s="131"/>
      <c r="C14" s="131"/>
      <c r="D14" s="132"/>
      <c r="E14" s="133"/>
      <c r="F14" s="134"/>
      <c r="G14" s="131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</row>
    <row r="15" spans="1:20" s="125" customFormat="1" ht="21.75" customHeight="1" x14ac:dyDescent="0.3">
      <c r="A15" s="137" t="s">
        <v>19</v>
      </c>
      <c r="B15" s="131"/>
      <c r="C15" s="131"/>
      <c r="D15" s="132"/>
      <c r="E15" s="133"/>
      <c r="F15" s="134"/>
      <c r="G15" s="131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</row>
    <row r="16" spans="1:20" s="125" customFormat="1" ht="21.75" customHeight="1" x14ac:dyDescent="0.3">
      <c r="A16" s="137" t="s">
        <v>55</v>
      </c>
      <c r="B16" s="131"/>
      <c r="C16" s="131"/>
      <c r="D16" s="132"/>
      <c r="E16" s="133"/>
      <c r="F16" s="134"/>
      <c r="G16" s="131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</row>
    <row r="17" spans="1:20" s="125" customFormat="1" ht="21.75" customHeight="1" x14ac:dyDescent="0.3">
      <c r="A17" s="137" t="s">
        <v>20</v>
      </c>
      <c r="B17" s="131"/>
      <c r="C17" s="131"/>
      <c r="D17" s="132"/>
      <c r="E17" s="133"/>
      <c r="F17" s="134"/>
      <c r="G17" s="131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</row>
    <row r="18" spans="1:20" s="125" customFormat="1" ht="21.75" customHeight="1" x14ac:dyDescent="0.3">
      <c r="A18" s="137"/>
      <c r="B18" s="131"/>
      <c r="C18" s="131"/>
      <c r="D18" s="138"/>
      <c r="E18" s="133"/>
      <c r="F18" s="139"/>
      <c r="G18" s="131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</row>
    <row r="19" spans="1:20" s="125" customFormat="1" ht="21.75" customHeight="1" x14ac:dyDescent="0.3">
      <c r="A19" s="130" t="s">
        <v>21</v>
      </c>
      <c r="B19" s="131"/>
      <c r="C19" s="131"/>
      <c r="D19" s="132"/>
      <c r="E19" s="133"/>
      <c r="F19" s="134"/>
      <c r="G19" s="131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</row>
    <row r="20" spans="1:20" s="125" customFormat="1" ht="21.75" customHeight="1" x14ac:dyDescent="0.3">
      <c r="A20" s="137" t="s">
        <v>22</v>
      </c>
      <c r="B20" s="131"/>
      <c r="C20" s="131"/>
      <c r="D20" s="132"/>
      <c r="E20" s="133"/>
      <c r="F20" s="134"/>
      <c r="G20" s="131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</row>
    <row r="21" spans="1:20" s="125" customFormat="1" ht="21.75" customHeight="1" x14ac:dyDescent="0.3">
      <c r="A21" s="137" t="s">
        <v>23</v>
      </c>
      <c r="B21" s="131"/>
      <c r="C21" s="131"/>
      <c r="D21" s="132"/>
      <c r="E21" s="133"/>
      <c r="F21" s="134"/>
      <c r="G21" s="131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</row>
    <row r="22" spans="1:20" s="125" customFormat="1" ht="21.75" customHeight="1" x14ac:dyDescent="0.3">
      <c r="A22" s="137" t="s">
        <v>24</v>
      </c>
      <c r="B22" s="131"/>
      <c r="C22" s="131"/>
      <c r="D22" s="132"/>
      <c r="E22" s="133"/>
      <c r="F22" s="134"/>
      <c r="G22" s="131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</row>
    <row r="23" spans="1:20" s="125" customFormat="1" ht="21.75" customHeight="1" x14ac:dyDescent="0.3">
      <c r="A23" s="137"/>
      <c r="B23" s="131"/>
      <c r="C23" s="131"/>
      <c r="D23" s="132"/>
      <c r="E23" s="133"/>
      <c r="F23" s="134"/>
      <c r="G23" s="131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</row>
    <row r="24" spans="1:20" s="125" customFormat="1" ht="21.75" customHeight="1" x14ac:dyDescent="0.3">
      <c r="A24" s="130" t="s">
        <v>25</v>
      </c>
      <c r="B24" s="131"/>
      <c r="C24" s="131"/>
      <c r="D24" s="132"/>
      <c r="E24" s="133"/>
      <c r="F24" s="134"/>
      <c r="G24" s="131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</row>
    <row r="25" spans="1:20" s="125" customFormat="1" ht="21.75" customHeight="1" x14ac:dyDescent="0.3">
      <c r="A25" s="137" t="s">
        <v>26</v>
      </c>
      <c r="B25" s="131"/>
      <c r="C25" s="131"/>
      <c r="D25" s="132"/>
      <c r="E25" s="133"/>
      <c r="F25" s="134"/>
      <c r="G25" s="131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</row>
    <row r="26" spans="1:20" s="125" customFormat="1" ht="21.75" customHeight="1" x14ac:dyDescent="0.3">
      <c r="A26" s="137" t="s">
        <v>27</v>
      </c>
      <c r="B26" s="131"/>
      <c r="C26" s="131"/>
      <c r="D26" s="132"/>
      <c r="E26" s="133"/>
      <c r="F26" s="134"/>
      <c r="G26" s="131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</row>
    <row r="27" spans="1:20" s="125" customFormat="1" ht="21.75" customHeight="1" x14ac:dyDescent="0.3">
      <c r="A27" s="137" t="s">
        <v>28</v>
      </c>
      <c r="B27" s="131"/>
      <c r="C27" s="131"/>
      <c r="D27" s="132"/>
      <c r="E27" s="133"/>
      <c r="F27" s="134"/>
      <c r="G27" s="131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</row>
    <row r="28" spans="1:20" s="125" customFormat="1" ht="21.75" customHeight="1" x14ac:dyDescent="0.3">
      <c r="A28" s="137" t="s">
        <v>29</v>
      </c>
      <c r="B28" s="131"/>
      <c r="C28" s="131"/>
      <c r="D28" s="132"/>
      <c r="E28" s="133"/>
      <c r="F28" s="134"/>
      <c r="G28" s="131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</row>
    <row r="29" spans="1:20" s="125" customFormat="1" ht="21.75" customHeight="1" x14ac:dyDescent="0.3">
      <c r="A29" s="137" t="s">
        <v>30</v>
      </c>
      <c r="B29" s="131"/>
      <c r="C29" s="131"/>
      <c r="D29" s="132"/>
      <c r="E29" s="133"/>
      <c r="F29" s="134"/>
      <c r="G29" s="131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</row>
    <row r="30" spans="1:20" s="125" customFormat="1" ht="21.75" customHeight="1" x14ac:dyDescent="0.3">
      <c r="A30" s="137" t="s">
        <v>31</v>
      </c>
      <c r="B30" s="131"/>
      <c r="C30" s="131"/>
      <c r="D30" s="132"/>
      <c r="E30" s="133"/>
      <c r="F30" s="134"/>
      <c r="G30" s="131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</row>
    <row r="31" spans="1:20" s="125" customFormat="1" ht="21.75" customHeight="1" x14ac:dyDescent="0.3">
      <c r="A31" s="137" t="s">
        <v>32</v>
      </c>
      <c r="B31" s="131"/>
      <c r="C31" s="131"/>
      <c r="D31" s="132"/>
      <c r="E31" s="133"/>
      <c r="F31" s="134"/>
      <c r="G31" s="131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</row>
    <row r="32" spans="1:20" s="125" customFormat="1" ht="21.75" customHeight="1" x14ac:dyDescent="0.3">
      <c r="A32" s="137"/>
      <c r="B32" s="131"/>
      <c r="C32" s="131"/>
      <c r="D32" s="132"/>
      <c r="E32" s="133"/>
      <c r="F32" s="134"/>
      <c r="G32" s="131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</row>
    <row r="33" spans="1:20" s="125" customFormat="1" ht="44.25" customHeight="1" x14ac:dyDescent="0.3">
      <c r="A33" s="140" t="s">
        <v>81</v>
      </c>
      <c r="B33" s="141" t="s">
        <v>33</v>
      </c>
      <c r="C33" s="142" t="s">
        <v>105</v>
      </c>
      <c r="D33" s="140" t="s">
        <v>82</v>
      </c>
      <c r="E33" s="143" t="s">
        <v>97</v>
      </c>
      <c r="F33" s="143" t="s">
        <v>98</v>
      </c>
      <c r="G33" s="143" t="s">
        <v>106</v>
      </c>
      <c r="H33" s="144" t="s">
        <v>99</v>
      </c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</row>
    <row r="34" spans="1:20" s="125" customFormat="1" ht="27.75" customHeight="1" x14ac:dyDescent="0.3">
      <c r="A34" s="145" t="s">
        <v>34</v>
      </c>
      <c r="B34" s="146"/>
      <c r="C34" s="147" t="s">
        <v>35</v>
      </c>
      <c r="D34" s="148" t="s">
        <v>100</v>
      </c>
      <c r="E34" s="149" t="s">
        <v>101</v>
      </c>
      <c r="F34" s="150">
        <v>25</v>
      </c>
      <c r="G34" s="151">
        <v>14</v>
      </c>
      <c r="H34" s="150">
        <v>350</v>
      </c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</row>
    <row r="35" spans="1:20" s="125" customFormat="1" ht="29.25" customHeight="1" x14ac:dyDescent="0.3">
      <c r="A35" s="146" t="s">
        <v>36</v>
      </c>
      <c r="B35" s="145" t="s">
        <v>37</v>
      </c>
      <c r="C35" s="147" t="s">
        <v>35</v>
      </c>
      <c r="D35" s="148" t="s">
        <v>102</v>
      </c>
      <c r="E35" s="152" t="s">
        <v>103</v>
      </c>
      <c r="F35" s="150">
        <v>45</v>
      </c>
      <c r="G35" s="151">
        <v>10</v>
      </c>
      <c r="H35" s="150">
        <v>450</v>
      </c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</row>
    <row r="36" spans="1:20" s="125" customFormat="1" ht="21.75" customHeight="1" x14ac:dyDescent="0.3">
      <c r="A36" s="146"/>
      <c r="B36" s="145" t="s">
        <v>38</v>
      </c>
      <c r="C36" s="153" t="s">
        <v>35</v>
      </c>
      <c r="D36" s="148" t="s">
        <v>100</v>
      </c>
      <c r="E36" s="149" t="s">
        <v>104</v>
      </c>
      <c r="F36" s="150">
        <v>25</v>
      </c>
      <c r="G36" s="151">
        <v>20</v>
      </c>
      <c r="H36" s="154">
        <v>500</v>
      </c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</row>
    <row r="37" spans="1:20" s="125" customFormat="1" ht="21.75" customHeight="1" x14ac:dyDescent="0.3">
      <c r="A37" s="135"/>
      <c r="B37" s="131"/>
      <c r="C37" s="131"/>
      <c r="D37" s="129"/>
      <c r="E37" s="132"/>
      <c r="F37" s="155" t="s">
        <v>87</v>
      </c>
      <c r="G37" s="156"/>
      <c r="H37" s="157">
        <f>SUM(H34:H36)</f>
        <v>1300</v>
      </c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</row>
    <row r="38" spans="1:20" s="125" customFormat="1" ht="21.75" customHeight="1" x14ac:dyDescent="0.3">
      <c r="A38" s="130" t="s">
        <v>39</v>
      </c>
      <c r="B38" s="131"/>
      <c r="C38" s="131"/>
      <c r="D38" s="132"/>
      <c r="E38" s="133"/>
      <c r="F38" s="134"/>
      <c r="G38" s="131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</row>
    <row r="39" spans="1:20" s="125" customFormat="1" ht="21.75" customHeight="1" x14ac:dyDescent="0.3">
      <c r="A39" s="137" t="s">
        <v>40</v>
      </c>
      <c r="B39" s="131"/>
      <c r="C39" s="131"/>
      <c r="D39" s="132"/>
      <c r="E39" s="133"/>
      <c r="F39" s="134"/>
      <c r="G39" s="131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</row>
    <row r="40" spans="1:20" s="125" customFormat="1" ht="21.75" customHeight="1" x14ac:dyDescent="0.3">
      <c r="A40" s="137" t="s">
        <v>41</v>
      </c>
      <c r="B40" s="131"/>
      <c r="C40" s="131"/>
      <c r="D40" s="132"/>
      <c r="E40" s="133"/>
      <c r="F40" s="134"/>
      <c r="G40" s="131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</row>
    <row r="41" spans="1:20" s="125" customFormat="1" ht="21.75" customHeight="1" x14ac:dyDescent="0.3">
      <c r="A41" s="137"/>
      <c r="B41" s="131"/>
      <c r="C41" s="131"/>
      <c r="D41" s="132"/>
      <c r="E41" s="133"/>
      <c r="F41" s="134"/>
      <c r="G41" s="131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</row>
    <row r="42" spans="1:20" s="125" customFormat="1" ht="21.75" customHeight="1" x14ac:dyDescent="0.3">
      <c r="A42" s="137" t="s">
        <v>42</v>
      </c>
      <c r="B42" s="131"/>
      <c r="C42" s="131"/>
      <c r="D42" s="132"/>
      <c r="E42" s="133"/>
      <c r="F42" s="134"/>
      <c r="G42" s="131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</row>
    <row r="43" spans="1:20" s="125" customFormat="1" ht="21.75" customHeight="1" x14ac:dyDescent="0.3">
      <c r="A43" s="137" t="s">
        <v>43</v>
      </c>
      <c r="B43" s="131"/>
      <c r="C43" s="131"/>
      <c r="D43" s="132"/>
      <c r="E43" s="133"/>
      <c r="F43" s="134"/>
      <c r="G43" s="131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</row>
    <row r="44" spans="1:20" s="125" customFormat="1" ht="21.75" customHeight="1" x14ac:dyDescent="0.3">
      <c r="A44" s="137" t="s">
        <v>44</v>
      </c>
      <c r="B44" s="131"/>
      <c r="C44" s="131"/>
      <c r="D44" s="132"/>
      <c r="E44" s="133"/>
      <c r="F44" s="134"/>
      <c r="G44" s="131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</row>
    <row r="45" spans="1:20" s="125" customFormat="1" ht="21.75" customHeight="1" x14ac:dyDescent="0.3">
      <c r="A45" s="137" t="s">
        <v>45</v>
      </c>
      <c r="B45" s="131"/>
      <c r="C45" s="131"/>
      <c r="D45" s="132"/>
      <c r="E45" s="133"/>
      <c r="F45" s="134"/>
      <c r="G45" s="131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</row>
    <row r="46" spans="1:20" s="125" customFormat="1" ht="21.75" customHeight="1" x14ac:dyDescent="0.3">
      <c r="A46" s="137" t="s">
        <v>46</v>
      </c>
      <c r="B46" s="131"/>
      <c r="C46" s="131"/>
      <c r="D46" s="132"/>
      <c r="E46" s="133"/>
      <c r="F46" s="134"/>
      <c r="G46" s="131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</row>
    <row r="47" spans="1:20" s="125" customFormat="1" ht="21.75" customHeight="1" x14ac:dyDescent="0.3">
      <c r="A47" s="137" t="s">
        <v>47</v>
      </c>
      <c r="B47" s="131"/>
      <c r="C47" s="131"/>
      <c r="D47" s="132"/>
      <c r="E47" s="133"/>
      <c r="F47" s="134"/>
      <c r="G47" s="131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</row>
    <row r="48" spans="1:20" s="125" customFormat="1" ht="21.75" customHeight="1" x14ac:dyDescent="0.3">
      <c r="A48" s="137" t="s">
        <v>48</v>
      </c>
      <c r="B48" s="131"/>
      <c r="C48" s="131"/>
      <c r="D48" s="132"/>
      <c r="E48" s="133"/>
      <c r="F48" s="134"/>
      <c r="G48" s="131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</row>
    <row r="49" spans="1:20" s="125" customFormat="1" ht="21.75" customHeight="1" x14ac:dyDescent="0.3">
      <c r="A49" s="137" t="s">
        <v>49</v>
      </c>
      <c r="B49" s="131"/>
      <c r="C49" s="131"/>
      <c r="D49" s="132"/>
      <c r="E49" s="133"/>
      <c r="F49" s="134"/>
      <c r="G49" s="131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</row>
    <row r="50" spans="1:20" s="125" customFormat="1" ht="21.75" customHeight="1" x14ac:dyDescent="0.3">
      <c r="A50" s="137" t="s">
        <v>50</v>
      </c>
      <c r="B50" s="131"/>
      <c r="C50" s="131"/>
      <c r="D50" s="132"/>
      <c r="E50" s="133"/>
      <c r="F50" s="134"/>
      <c r="G50" s="131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</row>
    <row r="51" spans="1:20" s="125" customFormat="1" ht="21.75" customHeight="1" x14ac:dyDescent="0.3">
      <c r="A51" s="137" t="s">
        <v>51</v>
      </c>
      <c r="B51" s="131"/>
      <c r="C51" s="131"/>
      <c r="D51" s="132"/>
      <c r="E51" s="133"/>
      <c r="F51" s="134"/>
      <c r="G51" s="131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</row>
    <row r="52" spans="1:20" s="125" customFormat="1" ht="21.75" customHeight="1" x14ac:dyDescent="0.3">
      <c r="A52" s="137" t="s">
        <v>52</v>
      </c>
      <c r="B52" s="131"/>
      <c r="C52" s="131"/>
      <c r="D52" s="132"/>
      <c r="E52" s="133"/>
      <c r="F52" s="134"/>
      <c r="G52" s="131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</row>
    <row r="53" spans="1:20" s="125" customFormat="1" ht="21.75" customHeight="1" x14ac:dyDescent="0.3">
      <c r="A53" s="137" t="s">
        <v>53</v>
      </c>
      <c r="B53" s="131"/>
      <c r="C53" s="131"/>
      <c r="D53" s="132"/>
      <c r="E53" s="133"/>
      <c r="F53" s="134"/>
      <c r="G53" s="131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0" s="125" customFormat="1" ht="21.75" customHeight="1" x14ac:dyDescent="0.3">
      <c r="A54" s="137" t="s">
        <v>54</v>
      </c>
      <c r="B54" s="131"/>
      <c r="C54" s="131"/>
      <c r="D54" s="132"/>
      <c r="E54" s="133"/>
      <c r="F54" s="134"/>
      <c r="G54" s="131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</row>
    <row r="55" spans="1:20" ht="27.75" customHeight="1" x14ac:dyDescent="0.3">
      <c r="A55" s="158"/>
      <c r="B55" s="159"/>
      <c r="C55" s="160"/>
      <c r="D55" s="160"/>
      <c r="E55" s="160"/>
      <c r="F55" s="160"/>
      <c r="G55" s="160"/>
    </row>
    <row r="56" spans="1:20" s="119" customFormat="1" ht="21" customHeight="1" x14ac:dyDescent="0.3"/>
    <row r="57" spans="1:20" s="119" customFormat="1" ht="21" customHeight="1" x14ac:dyDescent="0.3"/>
    <row r="58" spans="1:20" s="119" customFormat="1" ht="21" customHeight="1" x14ac:dyDescent="0.3"/>
    <row r="59" spans="1:20" s="119" customFormat="1" ht="21" customHeight="1" x14ac:dyDescent="0.3"/>
    <row r="60" spans="1:20" s="119" customFormat="1" ht="21" customHeight="1" x14ac:dyDescent="0.3"/>
    <row r="61" spans="1:20" s="119" customFormat="1" ht="21" customHeight="1" x14ac:dyDescent="0.3"/>
    <row r="62" spans="1:20" s="119" customFormat="1" ht="21" customHeight="1" x14ac:dyDescent="0.3"/>
    <row r="63" spans="1:20" s="119" customFormat="1" ht="21" customHeight="1" x14ac:dyDescent="0.3"/>
    <row r="64" spans="1:20" s="119" customFormat="1" ht="21" customHeight="1" x14ac:dyDescent="0.3"/>
    <row r="65" s="119" customFormat="1" ht="21" customHeight="1" x14ac:dyDescent="0.3"/>
    <row r="66" s="119" customFormat="1" ht="21" customHeight="1" x14ac:dyDescent="0.3"/>
    <row r="67" s="119" customFormat="1" ht="21" customHeight="1" x14ac:dyDescent="0.3"/>
    <row r="68" s="119" customFormat="1" ht="21" customHeight="1" x14ac:dyDescent="0.3"/>
    <row r="69" s="119" customFormat="1" ht="21" customHeight="1" x14ac:dyDescent="0.3"/>
    <row r="70" s="119" customFormat="1" ht="21" customHeight="1" x14ac:dyDescent="0.3"/>
    <row r="71" s="119" customFormat="1" ht="21" customHeight="1" x14ac:dyDescent="0.3"/>
    <row r="72" s="119" customFormat="1" ht="21" customHeight="1" x14ac:dyDescent="0.3"/>
    <row r="73" s="119" customFormat="1" ht="21" customHeight="1" x14ac:dyDescent="0.3"/>
    <row r="74" s="119" customFormat="1" ht="21" customHeight="1" x14ac:dyDescent="0.3"/>
    <row r="75" s="119" customFormat="1" ht="21" customHeight="1" x14ac:dyDescent="0.3"/>
    <row r="76" s="119" customFormat="1" ht="21" customHeight="1" x14ac:dyDescent="0.3"/>
    <row r="77" s="119" customFormat="1" ht="21" customHeight="1" x14ac:dyDescent="0.3"/>
    <row r="78" s="119" customFormat="1" ht="21" customHeight="1" x14ac:dyDescent="0.3"/>
    <row r="79" s="119" customFormat="1" ht="21" customHeight="1" x14ac:dyDescent="0.3"/>
    <row r="80" s="119" customFormat="1" ht="21" customHeight="1" x14ac:dyDescent="0.3"/>
    <row r="81" s="119" customFormat="1" ht="21" customHeight="1" x14ac:dyDescent="0.3"/>
    <row r="82" s="119" customFormat="1" ht="21" customHeight="1" x14ac:dyDescent="0.3"/>
    <row r="83" s="119" customFormat="1" ht="21" customHeight="1" x14ac:dyDescent="0.3"/>
    <row r="84" s="119" customFormat="1" ht="21" customHeight="1" x14ac:dyDescent="0.3"/>
    <row r="85" s="119" customFormat="1" ht="21" customHeight="1" x14ac:dyDescent="0.3"/>
    <row r="86" s="119" customFormat="1" ht="21" customHeight="1" x14ac:dyDescent="0.3"/>
    <row r="87" s="119" customFormat="1" ht="21" customHeight="1" x14ac:dyDescent="0.3"/>
    <row r="88" s="119" customFormat="1" ht="21" customHeight="1" x14ac:dyDescent="0.3"/>
    <row r="89" s="119" customFormat="1" ht="21" customHeight="1" x14ac:dyDescent="0.3"/>
    <row r="90" s="119" customFormat="1" ht="21" customHeight="1" x14ac:dyDescent="0.3"/>
    <row r="91" s="119" customFormat="1" ht="21" customHeight="1" x14ac:dyDescent="0.3"/>
    <row r="92" s="119" customFormat="1" ht="21" customHeight="1" x14ac:dyDescent="0.3"/>
    <row r="93" s="119" customFormat="1" ht="21" customHeight="1" x14ac:dyDescent="0.3"/>
    <row r="94" s="119" customFormat="1" ht="21" customHeight="1" x14ac:dyDescent="0.3"/>
    <row r="95" s="119" customFormat="1" ht="21" customHeight="1" x14ac:dyDescent="0.3"/>
    <row r="96" s="119" customFormat="1" ht="21" customHeight="1" x14ac:dyDescent="0.3"/>
    <row r="97" s="119" customFormat="1" ht="21" customHeight="1" x14ac:dyDescent="0.3"/>
    <row r="98" s="119" customFormat="1" ht="21" customHeight="1" x14ac:dyDescent="0.3"/>
    <row r="99" s="119" customFormat="1" ht="21" customHeight="1" x14ac:dyDescent="0.3"/>
    <row r="100" s="119" customFormat="1" ht="21" customHeight="1" x14ac:dyDescent="0.3"/>
    <row r="101" s="119" customFormat="1" ht="21" customHeight="1" x14ac:dyDescent="0.3"/>
    <row r="102" s="119" customFormat="1" ht="21" customHeight="1" x14ac:dyDescent="0.3"/>
    <row r="103" s="119" customFormat="1" ht="21" customHeight="1" x14ac:dyDescent="0.3"/>
    <row r="104" s="119" customFormat="1" ht="21" customHeight="1" x14ac:dyDescent="0.3"/>
    <row r="105" s="119" customFormat="1" ht="21" customHeight="1" x14ac:dyDescent="0.3"/>
    <row r="106" s="119" customFormat="1" ht="21" customHeight="1" x14ac:dyDescent="0.3"/>
    <row r="107" s="119" customFormat="1" ht="21" customHeight="1" x14ac:dyDescent="0.3"/>
    <row r="108" s="119" customFormat="1" ht="21" customHeight="1" x14ac:dyDescent="0.3"/>
    <row r="109" s="119" customFormat="1" ht="21" customHeight="1" x14ac:dyDescent="0.3"/>
    <row r="110" s="119" customFormat="1" ht="21" customHeight="1" x14ac:dyDescent="0.3"/>
    <row r="111" s="119" customFormat="1" ht="21" customHeight="1" x14ac:dyDescent="0.3"/>
    <row r="112" s="119" customFormat="1" ht="21" customHeight="1" x14ac:dyDescent="0.3"/>
    <row r="113" s="119" customFormat="1" ht="21" customHeight="1" x14ac:dyDescent="0.3"/>
    <row r="114" s="119" customFormat="1" ht="21" customHeight="1" x14ac:dyDescent="0.3"/>
    <row r="115" s="119" customFormat="1" ht="21" customHeight="1" x14ac:dyDescent="0.3"/>
    <row r="116" s="119" customFormat="1" ht="21" customHeight="1" x14ac:dyDescent="0.3"/>
    <row r="117" s="119" customFormat="1" ht="21" customHeight="1" x14ac:dyDescent="0.3"/>
    <row r="118" s="119" customFormat="1" ht="21" customHeight="1" x14ac:dyDescent="0.3"/>
    <row r="119" s="119" customFormat="1" ht="21" customHeight="1" x14ac:dyDescent="0.3"/>
    <row r="120" s="119" customFormat="1" ht="21" customHeight="1" x14ac:dyDescent="0.3"/>
    <row r="121" s="119" customFormat="1" ht="21" customHeight="1" x14ac:dyDescent="0.3"/>
    <row r="122" s="119" customFormat="1" ht="21" customHeight="1" x14ac:dyDescent="0.3"/>
    <row r="123" s="119" customFormat="1" ht="21" customHeight="1" x14ac:dyDescent="0.3"/>
    <row r="124" s="119" customFormat="1" ht="21" customHeight="1" x14ac:dyDescent="0.3"/>
    <row r="125" s="119" customFormat="1" ht="21" customHeight="1" x14ac:dyDescent="0.3"/>
    <row r="126" s="119" customFormat="1" ht="21" customHeight="1" x14ac:dyDescent="0.3"/>
    <row r="127" s="119" customFormat="1" ht="21" customHeight="1" x14ac:dyDescent="0.3"/>
    <row r="128" s="119" customFormat="1" ht="21" customHeight="1" x14ac:dyDescent="0.3"/>
    <row r="129" s="119" customFormat="1" ht="21" customHeight="1" x14ac:dyDescent="0.3"/>
    <row r="130" s="119" customFormat="1" ht="21" customHeight="1" x14ac:dyDescent="0.3"/>
    <row r="131" s="119" customFormat="1" ht="21" customHeight="1" x14ac:dyDescent="0.3"/>
    <row r="132" s="119" customFormat="1" ht="21" customHeight="1" x14ac:dyDescent="0.3"/>
    <row r="133" s="119" customFormat="1" ht="21" customHeight="1" x14ac:dyDescent="0.3"/>
    <row r="134" s="119" customFormat="1" ht="21" customHeight="1" x14ac:dyDescent="0.3"/>
    <row r="135" s="119" customFormat="1" ht="21" customHeight="1" x14ac:dyDescent="0.3"/>
    <row r="136" s="119" customFormat="1" ht="21" customHeight="1" x14ac:dyDescent="0.3"/>
    <row r="137" s="119" customFormat="1" ht="21" customHeight="1" x14ac:dyDescent="0.3"/>
    <row r="138" s="119" customFormat="1" ht="21" customHeight="1" x14ac:dyDescent="0.3"/>
    <row r="139" s="119" customFormat="1" ht="21" customHeight="1" x14ac:dyDescent="0.3"/>
    <row r="140" s="119" customFormat="1" ht="21" customHeight="1" x14ac:dyDescent="0.3"/>
    <row r="141" s="119" customFormat="1" ht="21" customHeight="1" x14ac:dyDescent="0.3"/>
    <row r="142" s="119" customFormat="1" ht="21" customHeight="1" x14ac:dyDescent="0.3"/>
    <row r="143" s="119" customFormat="1" ht="21" customHeight="1" x14ac:dyDescent="0.3"/>
    <row r="144" s="119" customFormat="1" ht="21" customHeight="1" x14ac:dyDescent="0.3"/>
    <row r="145" s="119" customFormat="1" ht="21" customHeight="1" x14ac:dyDescent="0.3"/>
    <row r="146" s="119" customFormat="1" ht="21" customHeight="1" x14ac:dyDescent="0.3"/>
    <row r="147" s="119" customFormat="1" ht="21" customHeight="1" x14ac:dyDescent="0.3"/>
    <row r="148" s="119" customFormat="1" ht="21" customHeight="1" x14ac:dyDescent="0.3"/>
    <row r="149" s="119" customFormat="1" ht="21" customHeight="1" x14ac:dyDescent="0.3"/>
    <row r="150" s="119" customFormat="1" ht="21" customHeight="1" x14ac:dyDescent="0.3"/>
    <row r="151" s="119" customFormat="1" ht="21" customHeight="1" x14ac:dyDescent="0.3"/>
    <row r="152" s="119" customFormat="1" ht="21" customHeight="1" x14ac:dyDescent="0.3"/>
    <row r="153" s="119" customFormat="1" ht="21" customHeight="1" x14ac:dyDescent="0.3"/>
    <row r="154" s="119" customFormat="1" ht="21" customHeight="1" x14ac:dyDescent="0.3"/>
    <row r="155" s="119" customFormat="1" ht="21" customHeight="1" x14ac:dyDescent="0.3"/>
    <row r="156" s="119" customFormat="1" ht="21" customHeight="1" x14ac:dyDescent="0.3"/>
    <row r="157" s="119" customFormat="1" ht="21" customHeight="1" x14ac:dyDescent="0.3"/>
    <row r="158" s="119" customFormat="1" ht="21" customHeight="1" x14ac:dyDescent="0.3"/>
    <row r="159" s="119" customFormat="1" ht="21" customHeight="1" x14ac:dyDescent="0.3"/>
    <row r="160" s="119" customFormat="1" ht="21" customHeight="1" x14ac:dyDescent="0.3"/>
    <row r="161" s="119" customFormat="1" ht="21" customHeight="1" x14ac:dyDescent="0.3"/>
    <row r="162" s="119" customFormat="1" ht="21" customHeight="1" x14ac:dyDescent="0.3"/>
    <row r="163" s="119" customFormat="1" ht="21" customHeight="1" x14ac:dyDescent="0.3"/>
    <row r="164" s="119" customFormat="1" ht="21" customHeight="1" x14ac:dyDescent="0.3"/>
    <row r="165" s="119" customFormat="1" ht="21" customHeight="1" x14ac:dyDescent="0.3"/>
    <row r="166" s="119" customFormat="1" ht="21" customHeight="1" x14ac:dyDescent="0.3"/>
    <row r="167" s="119" customFormat="1" ht="21" customHeight="1" x14ac:dyDescent="0.3"/>
    <row r="168" s="119" customFormat="1" ht="21" customHeight="1" x14ac:dyDescent="0.3"/>
    <row r="169" s="119" customFormat="1" ht="21" customHeight="1" x14ac:dyDescent="0.3"/>
    <row r="170" s="119" customFormat="1" ht="21" customHeight="1" x14ac:dyDescent="0.3"/>
    <row r="171" s="119" customFormat="1" ht="21" customHeight="1" x14ac:dyDescent="0.3"/>
    <row r="172" s="119" customFormat="1" ht="21" customHeight="1" x14ac:dyDescent="0.3"/>
    <row r="173" s="119" customFormat="1" ht="21" customHeight="1" x14ac:dyDescent="0.3"/>
    <row r="174" s="119" customFormat="1" ht="21" customHeight="1" x14ac:dyDescent="0.3"/>
    <row r="175" s="119" customFormat="1" ht="21" customHeight="1" x14ac:dyDescent="0.3"/>
    <row r="176" s="119" customFormat="1" ht="21" customHeight="1" x14ac:dyDescent="0.3"/>
    <row r="177" s="119" customFormat="1" ht="21" customHeight="1" x14ac:dyDescent="0.3"/>
    <row r="178" s="119" customFormat="1" ht="21" customHeight="1" x14ac:dyDescent="0.3"/>
    <row r="179" s="119" customFormat="1" ht="21" customHeight="1" x14ac:dyDescent="0.3"/>
    <row r="180" s="119" customFormat="1" ht="21" customHeight="1" x14ac:dyDescent="0.3"/>
    <row r="181" s="119" customFormat="1" ht="21" customHeight="1" x14ac:dyDescent="0.3"/>
    <row r="182" s="119" customFormat="1" ht="21" customHeight="1" x14ac:dyDescent="0.3"/>
    <row r="183" s="119" customFormat="1" ht="21" customHeight="1" x14ac:dyDescent="0.3"/>
    <row r="184" s="119" customFormat="1" ht="21" customHeight="1" x14ac:dyDescent="0.3"/>
    <row r="185" s="119" customFormat="1" ht="21" customHeight="1" x14ac:dyDescent="0.3"/>
    <row r="186" s="119" customFormat="1" ht="21" customHeight="1" x14ac:dyDescent="0.3"/>
    <row r="187" s="119" customFormat="1" ht="21" customHeight="1" x14ac:dyDescent="0.3"/>
    <row r="188" s="119" customFormat="1" ht="21" customHeight="1" x14ac:dyDescent="0.3"/>
    <row r="189" s="119" customFormat="1" ht="21" customHeight="1" x14ac:dyDescent="0.3"/>
    <row r="190" s="119" customFormat="1" ht="21" customHeight="1" x14ac:dyDescent="0.3"/>
    <row r="191" s="119" customFormat="1" ht="21" customHeight="1" x14ac:dyDescent="0.3"/>
    <row r="192" s="119" customFormat="1" ht="21" customHeight="1" x14ac:dyDescent="0.3"/>
    <row r="193" s="119" customFormat="1" ht="21" customHeight="1" x14ac:dyDescent="0.3"/>
    <row r="194" s="119" customFormat="1" ht="21" customHeight="1" x14ac:dyDescent="0.3"/>
    <row r="195" s="119" customFormat="1" ht="21" customHeight="1" x14ac:dyDescent="0.3"/>
    <row r="196" s="119" customFormat="1" ht="21" customHeight="1" x14ac:dyDescent="0.3"/>
    <row r="197" s="119" customFormat="1" ht="21" customHeight="1" x14ac:dyDescent="0.3"/>
    <row r="198" s="119" customFormat="1" ht="21" customHeight="1" x14ac:dyDescent="0.3"/>
    <row r="199" s="119" customFormat="1" ht="21" customHeight="1" x14ac:dyDescent="0.3"/>
    <row r="200" s="119" customFormat="1" ht="21" customHeight="1" x14ac:dyDescent="0.3"/>
    <row r="201" s="119" customFormat="1" ht="21" customHeight="1" x14ac:dyDescent="0.3"/>
    <row r="202" s="119" customFormat="1" ht="21" customHeight="1" x14ac:dyDescent="0.3"/>
    <row r="203" s="119" customFormat="1" ht="21" customHeight="1" x14ac:dyDescent="0.3"/>
    <row r="204" s="119" customFormat="1" ht="21" customHeight="1" x14ac:dyDescent="0.3"/>
    <row r="205" s="119" customFormat="1" ht="21" customHeight="1" x14ac:dyDescent="0.3"/>
    <row r="206" s="119" customFormat="1" ht="21" customHeight="1" x14ac:dyDescent="0.3"/>
    <row r="207" s="119" customFormat="1" ht="21" customHeight="1" x14ac:dyDescent="0.3"/>
    <row r="208" s="119" customFormat="1" ht="21" customHeight="1" x14ac:dyDescent="0.3"/>
    <row r="209" s="119" customFormat="1" ht="21" customHeight="1" x14ac:dyDescent="0.3"/>
    <row r="210" s="119" customFormat="1" ht="21" customHeight="1" x14ac:dyDescent="0.3"/>
    <row r="211" s="119" customFormat="1" ht="21" customHeight="1" x14ac:dyDescent="0.3"/>
    <row r="212" s="119" customFormat="1" ht="21" customHeight="1" x14ac:dyDescent="0.3"/>
    <row r="213" s="119" customFormat="1" ht="21" customHeight="1" x14ac:dyDescent="0.3"/>
    <row r="214" s="119" customFormat="1" ht="21" customHeight="1" x14ac:dyDescent="0.3"/>
    <row r="215" s="119" customFormat="1" ht="21" customHeight="1" x14ac:dyDescent="0.3"/>
    <row r="216" s="119" customFormat="1" ht="21" customHeight="1" x14ac:dyDescent="0.3"/>
    <row r="217" s="119" customFormat="1" ht="21" customHeight="1" x14ac:dyDescent="0.3"/>
    <row r="218" s="119" customFormat="1" ht="21" customHeight="1" x14ac:dyDescent="0.3"/>
    <row r="219" s="119" customFormat="1" ht="21" customHeight="1" x14ac:dyDescent="0.3"/>
    <row r="220" s="119" customFormat="1" ht="21" customHeight="1" x14ac:dyDescent="0.3"/>
    <row r="221" s="119" customFormat="1" ht="21" customHeight="1" x14ac:dyDescent="0.3"/>
    <row r="222" s="119" customFormat="1" ht="21" customHeight="1" x14ac:dyDescent="0.3"/>
    <row r="223" s="119" customFormat="1" ht="21" customHeight="1" x14ac:dyDescent="0.3"/>
    <row r="224" s="119" customFormat="1" ht="21" customHeight="1" x14ac:dyDescent="0.3"/>
    <row r="225" s="119" customFormat="1" ht="21" customHeight="1" x14ac:dyDescent="0.3"/>
    <row r="226" s="119" customFormat="1" ht="21" customHeight="1" x14ac:dyDescent="0.3"/>
    <row r="227" s="119" customFormat="1" ht="21" customHeight="1" x14ac:dyDescent="0.3"/>
    <row r="228" s="119" customFormat="1" ht="21" customHeight="1" x14ac:dyDescent="0.3"/>
    <row r="229" s="119" customFormat="1" ht="21" customHeight="1" x14ac:dyDescent="0.3"/>
    <row r="230" s="119" customFormat="1" ht="21" customHeight="1" x14ac:dyDescent="0.3"/>
    <row r="231" s="119" customFormat="1" ht="21" customHeight="1" x14ac:dyDescent="0.3"/>
    <row r="232" s="119" customFormat="1" ht="21" customHeight="1" x14ac:dyDescent="0.3"/>
    <row r="233" s="119" customFormat="1" ht="21" customHeight="1" x14ac:dyDescent="0.3"/>
    <row r="234" s="119" customFormat="1" ht="21" customHeight="1" x14ac:dyDescent="0.3"/>
    <row r="235" s="119" customFormat="1" ht="21" customHeight="1" x14ac:dyDescent="0.3"/>
    <row r="236" s="119" customFormat="1" ht="21" customHeight="1" x14ac:dyDescent="0.3"/>
    <row r="237" s="119" customFormat="1" ht="21" customHeight="1" x14ac:dyDescent="0.3"/>
    <row r="238" s="119" customFormat="1" ht="21" customHeight="1" x14ac:dyDescent="0.3"/>
    <row r="239" s="119" customFormat="1" ht="21" customHeight="1" x14ac:dyDescent="0.3"/>
    <row r="240" s="119" customFormat="1" ht="21" customHeight="1" x14ac:dyDescent="0.3"/>
    <row r="241" s="119" customFormat="1" ht="21" customHeight="1" x14ac:dyDescent="0.3"/>
    <row r="242" s="119" customFormat="1" ht="21" customHeight="1" x14ac:dyDescent="0.3"/>
    <row r="243" s="119" customFormat="1" ht="21" customHeight="1" x14ac:dyDescent="0.3"/>
    <row r="244" s="119" customFormat="1" ht="21" customHeight="1" x14ac:dyDescent="0.3"/>
    <row r="245" s="119" customFormat="1" ht="21" customHeight="1" x14ac:dyDescent="0.3"/>
    <row r="246" s="119" customFormat="1" ht="21" customHeight="1" x14ac:dyDescent="0.3"/>
    <row r="247" s="119" customFormat="1" ht="21" customHeight="1" x14ac:dyDescent="0.3"/>
    <row r="248" s="119" customFormat="1" ht="21" customHeight="1" x14ac:dyDescent="0.3"/>
    <row r="249" s="119" customFormat="1" ht="21" customHeight="1" x14ac:dyDescent="0.3"/>
    <row r="250" s="119" customFormat="1" ht="21" customHeight="1" x14ac:dyDescent="0.3"/>
    <row r="251" s="119" customFormat="1" ht="21" customHeight="1" x14ac:dyDescent="0.3"/>
    <row r="252" s="119" customFormat="1" ht="21" customHeight="1" x14ac:dyDescent="0.3"/>
    <row r="253" s="119" customFormat="1" ht="21" customHeight="1" x14ac:dyDescent="0.3"/>
    <row r="254" s="119" customFormat="1" ht="21" customHeight="1" x14ac:dyDescent="0.3"/>
    <row r="255" s="119" customFormat="1" ht="21" customHeight="1" x14ac:dyDescent="0.3"/>
    <row r="256" s="119" customFormat="1" ht="21" customHeight="1" x14ac:dyDescent="0.3"/>
    <row r="257" s="119" customFormat="1" ht="21" customHeight="1" x14ac:dyDescent="0.3"/>
    <row r="258" s="119" customFormat="1" ht="21" customHeight="1" x14ac:dyDescent="0.3"/>
    <row r="259" s="119" customFormat="1" ht="21" customHeight="1" x14ac:dyDescent="0.3"/>
    <row r="260" s="119" customFormat="1" ht="21" customHeight="1" x14ac:dyDescent="0.3"/>
    <row r="261" s="119" customFormat="1" ht="21" customHeight="1" x14ac:dyDescent="0.3"/>
    <row r="262" s="119" customFormat="1" ht="21" customHeight="1" x14ac:dyDescent="0.3"/>
    <row r="263" s="119" customFormat="1" ht="21" customHeight="1" x14ac:dyDescent="0.3"/>
    <row r="264" s="119" customFormat="1" ht="21" customHeight="1" x14ac:dyDescent="0.3"/>
    <row r="265" s="119" customFormat="1" ht="21" customHeight="1" x14ac:dyDescent="0.3"/>
    <row r="266" s="119" customFormat="1" ht="21" customHeight="1" x14ac:dyDescent="0.3"/>
    <row r="267" s="119" customFormat="1" ht="21" customHeight="1" x14ac:dyDescent="0.3"/>
    <row r="268" s="119" customFormat="1" ht="21" customHeight="1" x14ac:dyDescent="0.3"/>
    <row r="269" s="119" customFormat="1" ht="21" customHeight="1" x14ac:dyDescent="0.3"/>
    <row r="270" s="119" customFormat="1" ht="21" customHeight="1" x14ac:dyDescent="0.3"/>
    <row r="271" s="119" customFormat="1" ht="21" customHeight="1" x14ac:dyDescent="0.3"/>
    <row r="272" s="119" customFormat="1" ht="21" customHeight="1" x14ac:dyDescent="0.3"/>
    <row r="273" s="119" customFormat="1" ht="21" customHeight="1" x14ac:dyDescent="0.3"/>
    <row r="274" s="119" customFormat="1" ht="21" customHeight="1" x14ac:dyDescent="0.3"/>
    <row r="275" s="119" customFormat="1" ht="21" customHeight="1" x14ac:dyDescent="0.3"/>
    <row r="276" s="119" customFormat="1" ht="21" customHeight="1" x14ac:dyDescent="0.3"/>
    <row r="277" s="119" customFormat="1" ht="21" customHeight="1" x14ac:dyDescent="0.3"/>
    <row r="278" s="119" customFormat="1" ht="21" customHeight="1" x14ac:dyDescent="0.3"/>
    <row r="279" s="119" customFormat="1" ht="21" customHeight="1" x14ac:dyDescent="0.3"/>
    <row r="280" s="119" customFormat="1" ht="21" customHeight="1" x14ac:dyDescent="0.3"/>
    <row r="281" s="119" customFormat="1" ht="21" customHeight="1" x14ac:dyDescent="0.3"/>
    <row r="282" s="119" customFormat="1" ht="21" customHeight="1" x14ac:dyDescent="0.3"/>
    <row r="283" s="119" customFormat="1" ht="21" customHeight="1" x14ac:dyDescent="0.3"/>
    <row r="284" s="119" customFormat="1" ht="21" customHeight="1" x14ac:dyDescent="0.3"/>
    <row r="285" s="119" customFormat="1" ht="21" customHeight="1" x14ac:dyDescent="0.3"/>
    <row r="286" s="119" customFormat="1" ht="21" customHeight="1" x14ac:dyDescent="0.3"/>
    <row r="287" s="119" customFormat="1" ht="21" customHeight="1" x14ac:dyDescent="0.3"/>
    <row r="288" s="119" customFormat="1" ht="21" customHeight="1" x14ac:dyDescent="0.3"/>
    <row r="289" s="119" customFormat="1" ht="21" customHeight="1" x14ac:dyDescent="0.3"/>
    <row r="290" s="119" customFormat="1" ht="21" customHeight="1" x14ac:dyDescent="0.3"/>
    <row r="291" s="119" customFormat="1" ht="21" customHeight="1" x14ac:dyDescent="0.3"/>
    <row r="292" s="119" customFormat="1" ht="21" customHeight="1" x14ac:dyDescent="0.3"/>
    <row r="293" s="119" customFormat="1" ht="21" customHeight="1" x14ac:dyDescent="0.3"/>
    <row r="294" s="119" customFormat="1" ht="21" customHeight="1" x14ac:dyDescent="0.3"/>
    <row r="295" s="119" customFormat="1" ht="21" customHeight="1" x14ac:dyDescent="0.3"/>
    <row r="296" s="119" customFormat="1" ht="21" customHeight="1" x14ac:dyDescent="0.3"/>
    <row r="297" s="119" customFormat="1" ht="21" customHeight="1" x14ac:dyDescent="0.3"/>
    <row r="298" s="119" customFormat="1" ht="21" customHeight="1" x14ac:dyDescent="0.3"/>
    <row r="299" s="119" customFormat="1" ht="21" customHeight="1" x14ac:dyDescent="0.3"/>
    <row r="300" s="119" customFormat="1" ht="21" customHeight="1" x14ac:dyDescent="0.3"/>
    <row r="301" s="119" customFormat="1" ht="21" customHeight="1" x14ac:dyDescent="0.3"/>
    <row r="302" s="119" customFormat="1" ht="21" customHeight="1" x14ac:dyDescent="0.3"/>
    <row r="303" s="119" customFormat="1" ht="21" customHeight="1" x14ac:dyDescent="0.3"/>
    <row r="304" s="119" customFormat="1" ht="21" customHeight="1" x14ac:dyDescent="0.3"/>
    <row r="305" s="119" customFormat="1" ht="21" customHeight="1" x14ac:dyDescent="0.3"/>
    <row r="306" s="119" customFormat="1" ht="21" customHeight="1" x14ac:dyDescent="0.3"/>
    <row r="307" s="119" customFormat="1" ht="21" customHeight="1" x14ac:dyDescent="0.3"/>
    <row r="308" s="119" customFormat="1" ht="21" customHeight="1" x14ac:dyDescent="0.3"/>
    <row r="309" s="119" customFormat="1" ht="21" customHeight="1" x14ac:dyDescent="0.3"/>
    <row r="310" s="119" customFormat="1" ht="21" customHeight="1" x14ac:dyDescent="0.3"/>
    <row r="311" s="119" customFormat="1" ht="21" customHeight="1" x14ac:dyDescent="0.3"/>
    <row r="312" s="119" customFormat="1" ht="21" customHeight="1" x14ac:dyDescent="0.3"/>
    <row r="313" s="119" customFormat="1" ht="21" customHeight="1" x14ac:dyDescent="0.3"/>
    <row r="314" s="119" customFormat="1" ht="21" customHeight="1" x14ac:dyDescent="0.3"/>
    <row r="315" s="119" customFormat="1" ht="21" customHeight="1" x14ac:dyDescent="0.3"/>
    <row r="316" s="119" customFormat="1" ht="21" customHeight="1" x14ac:dyDescent="0.3"/>
    <row r="317" s="119" customFormat="1" ht="21" customHeight="1" x14ac:dyDescent="0.3"/>
    <row r="318" s="119" customFormat="1" ht="21" customHeight="1" x14ac:dyDescent="0.3"/>
    <row r="319" s="119" customFormat="1" ht="21" customHeight="1" x14ac:dyDescent="0.3"/>
    <row r="320" s="119" customFormat="1" ht="21" customHeight="1" x14ac:dyDescent="0.3"/>
    <row r="321" s="119" customFormat="1" ht="21" customHeight="1" x14ac:dyDescent="0.3"/>
    <row r="322" s="119" customFormat="1" ht="21" customHeight="1" x14ac:dyDescent="0.3"/>
    <row r="323" s="119" customFormat="1" ht="21" customHeight="1" x14ac:dyDescent="0.3"/>
    <row r="324" s="119" customFormat="1" ht="21" customHeight="1" x14ac:dyDescent="0.3"/>
    <row r="325" s="119" customFormat="1" ht="21" customHeight="1" x14ac:dyDescent="0.3"/>
    <row r="326" s="119" customFormat="1" ht="21" customHeight="1" x14ac:dyDescent="0.3"/>
    <row r="327" s="119" customFormat="1" ht="21" customHeight="1" x14ac:dyDescent="0.3"/>
    <row r="328" s="119" customFormat="1" ht="21" customHeight="1" x14ac:dyDescent="0.3"/>
    <row r="329" s="119" customFormat="1" ht="21" customHeight="1" x14ac:dyDescent="0.3"/>
    <row r="330" s="119" customFormat="1" ht="21" customHeight="1" x14ac:dyDescent="0.3"/>
    <row r="331" s="119" customFormat="1" ht="21" customHeight="1" x14ac:dyDescent="0.3"/>
    <row r="332" s="119" customFormat="1" ht="21" customHeight="1" x14ac:dyDescent="0.3"/>
    <row r="333" s="119" customFormat="1" ht="21" customHeight="1" x14ac:dyDescent="0.3"/>
    <row r="334" s="119" customFormat="1" ht="21" customHeight="1" x14ac:dyDescent="0.3"/>
    <row r="335" s="119" customFormat="1" ht="21" customHeight="1" x14ac:dyDescent="0.3"/>
    <row r="336" s="119" customFormat="1" ht="21" customHeight="1" x14ac:dyDescent="0.3"/>
    <row r="337" s="119" customFormat="1" ht="21" customHeight="1" x14ac:dyDescent="0.3"/>
    <row r="338" s="119" customFormat="1" ht="21" customHeight="1" x14ac:dyDescent="0.3"/>
    <row r="339" s="119" customFormat="1" ht="21" customHeight="1" x14ac:dyDescent="0.3"/>
    <row r="340" s="119" customFormat="1" ht="21" customHeight="1" x14ac:dyDescent="0.3"/>
    <row r="341" s="119" customFormat="1" ht="21" customHeight="1" x14ac:dyDescent="0.3"/>
    <row r="342" s="119" customFormat="1" ht="21" customHeight="1" x14ac:dyDescent="0.3"/>
    <row r="343" s="119" customFormat="1" ht="21" customHeight="1" x14ac:dyDescent="0.3"/>
    <row r="344" s="119" customFormat="1" ht="21" customHeight="1" x14ac:dyDescent="0.3"/>
    <row r="345" s="119" customFormat="1" ht="21" customHeight="1" x14ac:dyDescent="0.3"/>
    <row r="346" s="119" customFormat="1" ht="21" customHeight="1" x14ac:dyDescent="0.3"/>
    <row r="347" s="119" customFormat="1" ht="21" customHeight="1" x14ac:dyDescent="0.3"/>
    <row r="348" s="119" customFormat="1" ht="21" customHeight="1" x14ac:dyDescent="0.3"/>
    <row r="349" s="119" customFormat="1" ht="21" customHeight="1" x14ac:dyDescent="0.3"/>
    <row r="350" s="119" customFormat="1" ht="21" customHeight="1" x14ac:dyDescent="0.3"/>
    <row r="351" s="119" customFormat="1" ht="21" customHeight="1" x14ac:dyDescent="0.3"/>
    <row r="352" s="119" customFormat="1" ht="21" customHeight="1" x14ac:dyDescent="0.3"/>
    <row r="353" s="119" customFormat="1" ht="21" customHeight="1" x14ac:dyDescent="0.3"/>
    <row r="354" s="119" customFormat="1" ht="21" customHeight="1" x14ac:dyDescent="0.3"/>
    <row r="355" s="119" customFormat="1" ht="21" customHeight="1" x14ac:dyDescent="0.3"/>
    <row r="356" s="119" customFormat="1" ht="21" customHeight="1" x14ac:dyDescent="0.3"/>
    <row r="357" s="119" customFormat="1" ht="21" customHeight="1" x14ac:dyDescent="0.3"/>
    <row r="358" s="119" customFormat="1" ht="21" customHeight="1" x14ac:dyDescent="0.3"/>
    <row r="359" s="119" customFormat="1" ht="21" customHeight="1" x14ac:dyDescent="0.3"/>
    <row r="360" s="119" customFormat="1" ht="21" customHeight="1" x14ac:dyDescent="0.3"/>
    <row r="361" s="119" customFormat="1" ht="21" customHeight="1" x14ac:dyDescent="0.3"/>
    <row r="362" s="119" customFormat="1" ht="21" customHeight="1" x14ac:dyDescent="0.3"/>
    <row r="363" s="119" customFormat="1" ht="21" customHeight="1" x14ac:dyDescent="0.3"/>
    <row r="364" s="119" customFormat="1" ht="21" customHeight="1" x14ac:dyDescent="0.3"/>
    <row r="365" s="119" customFormat="1" ht="21" customHeight="1" x14ac:dyDescent="0.3"/>
    <row r="366" s="119" customFormat="1" ht="21" customHeight="1" x14ac:dyDescent="0.3"/>
    <row r="367" s="119" customFormat="1" ht="21" customHeight="1" x14ac:dyDescent="0.3"/>
    <row r="368" s="119" customFormat="1" ht="21" customHeight="1" x14ac:dyDescent="0.3"/>
  </sheetData>
  <sheetProtection algorithmName="SHA-512" hashValue="jXORUGsKNaiJLM0oSFPViRjZ2fTZV2t85O5iAe3PNxN7vbp4SKQ6MOPRJ0q96vFQD8ZZKFSAL/YzI/p58QqgQw==" saltValue="PVBcjou80LCQ016BuKKk+w==" spinCount="100000" sheet="1" objects="1" scenarios="1"/>
  <dataValidations count="1">
    <dataValidation allowBlank="1" showInputMessage="1" showErrorMessage="1" promptTitle="Billing Period End Date" prompt="Enter the Billing Period end date." sqref="C33:C35 D19:D32 D5:D17 E37 D38:D54" xr:uid="{00000000-0002-0000-0100-000000000000}"/>
  </dataValidations>
  <pageMargins left="0.5" right="0.5" top="0.5" bottom="0.5" header="0.25" footer="0.25"/>
  <pageSetup scale="56" fitToHeight="0" orientation="portrait" verticalDpi="1200" r:id="rId1"/>
  <headerFooter>
    <oddHeader>&amp;L&amp;"Arial,Regular"&amp;12California Department of Public Health&amp;R&amp;"Arial,Regular"&amp;12Tuberculosis Control Branch</oddHeader>
    <oddFooter>&amp;R&amp;"Arial,Regular"&amp;12June 2022</oddFooter>
  </headerFooter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showGridLines="0" zoomScale="50" zoomScaleNormal="50" workbookViewId="0">
      <selection activeCell="E1" sqref="E1"/>
    </sheetView>
  </sheetViews>
  <sheetFormatPr defaultColWidth="9.296875" defaultRowHeight="18" x14ac:dyDescent="0.3"/>
  <cols>
    <col min="1" max="1" width="32.69921875" style="165" bestFit="1" customWidth="1"/>
    <col min="2" max="2" width="22.19921875" style="165" customWidth="1"/>
    <col min="3" max="16384" width="9.296875" style="165"/>
  </cols>
  <sheetData>
    <row r="1" spans="1:3" ht="33.75" customHeight="1" x14ac:dyDescent="0.4">
      <c r="A1" s="172" t="s">
        <v>9</v>
      </c>
      <c r="B1" s="172"/>
      <c r="C1" s="171" t="s">
        <v>115</v>
      </c>
    </row>
    <row r="2" spans="1:3" ht="15" customHeight="1" x14ac:dyDescent="0.35">
      <c r="A2" s="164" t="s">
        <v>122</v>
      </c>
      <c r="B2" s="164"/>
      <c r="C2" s="170" t="s">
        <v>35</v>
      </c>
    </row>
    <row r="3" spans="1:3" ht="15" customHeight="1" x14ac:dyDescent="0.35">
      <c r="A3" s="164" t="s">
        <v>123</v>
      </c>
      <c r="B3" s="164"/>
      <c r="C3" s="170" t="s">
        <v>110</v>
      </c>
    </row>
    <row r="4" spans="1:3" ht="15" customHeight="1" x14ac:dyDescent="0.3">
      <c r="A4" s="164" t="s">
        <v>124</v>
      </c>
      <c r="B4" s="164"/>
    </row>
    <row r="5" spans="1:3" ht="15" customHeight="1" x14ac:dyDescent="0.3">
      <c r="A5" s="164" t="s">
        <v>125</v>
      </c>
      <c r="B5" s="164"/>
    </row>
    <row r="7" spans="1:3" s="168" customFormat="1" x14ac:dyDescent="0.4">
      <c r="A7" s="166" t="s">
        <v>89</v>
      </c>
    </row>
    <row r="8" spans="1:3" s="168" customFormat="1" x14ac:dyDescent="0.4">
      <c r="A8" s="167" t="s">
        <v>90</v>
      </c>
    </row>
    <row r="9" spans="1:3" s="168" customFormat="1" x14ac:dyDescent="0.4">
      <c r="A9" s="167" t="s">
        <v>91</v>
      </c>
    </row>
    <row r="10" spans="1:3" s="168" customFormat="1" x14ac:dyDescent="0.4">
      <c r="A10" s="167" t="s">
        <v>92</v>
      </c>
    </row>
    <row r="11" spans="1:3" s="168" customFormat="1" x14ac:dyDescent="0.4">
      <c r="A11" s="167" t="s">
        <v>93</v>
      </c>
    </row>
    <row r="12" spans="1:3" s="168" customFormat="1" x14ac:dyDescent="0.4"/>
    <row r="13" spans="1:3" s="168" customFormat="1" x14ac:dyDescent="0.4">
      <c r="A13" s="169" t="s">
        <v>116</v>
      </c>
      <c r="B13" s="167"/>
      <c r="C13" s="167"/>
    </row>
    <row r="14" spans="1:3" s="168" customFormat="1" x14ac:dyDescent="0.4">
      <c r="A14" s="170" t="s">
        <v>111</v>
      </c>
      <c r="B14" s="170"/>
      <c r="C14" s="167"/>
    </row>
    <row r="15" spans="1:3" s="168" customFormat="1" x14ac:dyDescent="0.4">
      <c r="A15" s="170" t="s">
        <v>112</v>
      </c>
      <c r="B15" s="170"/>
      <c r="C15" s="167"/>
    </row>
    <row r="16" spans="1:3" s="168" customFormat="1" x14ac:dyDescent="0.4">
      <c r="A16" s="170" t="s">
        <v>28</v>
      </c>
      <c r="B16" s="170"/>
      <c r="C16" s="167"/>
    </row>
    <row r="17" spans="1:3" s="168" customFormat="1" x14ac:dyDescent="0.4">
      <c r="A17" s="170" t="s">
        <v>29</v>
      </c>
      <c r="B17" s="170"/>
      <c r="C17" s="167"/>
    </row>
    <row r="18" spans="1:3" s="168" customFormat="1" x14ac:dyDescent="0.4">
      <c r="A18" s="170" t="s">
        <v>30</v>
      </c>
      <c r="B18" s="170"/>
      <c r="C18" s="167"/>
    </row>
    <row r="19" spans="1:3" s="168" customFormat="1" x14ac:dyDescent="0.4">
      <c r="A19" s="170" t="s">
        <v>113</v>
      </c>
      <c r="B19" s="170"/>
      <c r="C19" s="167"/>
    </row>
    <row r="20" spans="1:3" x14ac:dyDescent="0.3">
      <c r="A20" s="164" t="s">
        <v>117</v>
      </c>
    </row>
  </sheetData>
  <sheetProtection algorithmName="SHA-512" hashValue="HyqF+MAU/uoo7PcZoJY0SYkPNxYELyNZbrBRCLozMxgjux+cv0NGewFcG4HmUO5o1+Zm4eimf//5GFW9KIU5Yw==" saltValue="aV5L/dsMyyzDa4Q2m8UWXQ==" spinCount="100000" sheet="1" objects="1" scenarios="1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Local Health Jurisdiction</TermName>
          <TermId xmlns="http://schemas.microsoft.com/office/infopath/2007/PartnerControls">f68e075a-b17d-44d0-8f5c-4e108c72d912</TermId>
        </TermInfo>
      </Terms>
    </off2d280d04f435e8ad65f64297220d7>
    <TaxCatchAll xmlns="a48324c4-7d20-48d3-8188-32763737222b">
      <Value>153</Value>
      <Value>97</Value>
      <Value>151</Value>
      <Value>220</Value>
      <Value>197</Value>
    </TaxCatchAll>
    <kcdf3820fa7642e8be4bb4902ce9671f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Tuberculosis</TermName>
          <TermId xmlns="http://schemas.microsoft.com/office/infopath/2007/PartnerControls">24a288bd-4935-4074-b5d2-1e98521cad20</TermId>
        </TermInfo>
      </Terms>
    </kcdf3820fa7642e8be4bb4902ce9671f>
    <bb1a85d7c91c4659b60f056ef7672151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Communicable Disease Control</TermName>
          <TermId xmlns="http://schemas.microsoft.com/office/infopath/2007/PartnerControls">d26e874b-aea1-4c13-b19f-52c74bbbcd89</TermId>
        </TermInfo>
        <TermInfo xmlns="http://schemas.microsoft.com/office/infopath/2007/PartnerControls">
          <TermName xmlns="http://schemas.microsoft.com/office/infopath/2007/PartnerControls">Center for Infectious Diseases</TermName>
          <TermId xmlns="http://schemas.microsoft.com/office/infopath/2007/PartnerControls">a8b5a9c9-0da2-438b-9cb1-ccfff05784a8</TermId>
        </TermInfo>
      </Terms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56FAC9-6373-47C4-BAE5-547AF4B3A550}"/>
</file>

<file path=customXml/itemProps2.xml><?xml version="1.0" encoding="utf-8"?>
<ds:datastoreItem xmlns:ds="http://schemas.openxmlformats.org/officeDocument/2006/customXml" ds:itemID="{6214476C-52BC-4A94-810A-AEF8CD353ED6}"/>
</file>

<file path=customXml/itemProps3.xml><?xml version="1.0" encoding="utf-8"?>
<ds:datastoreItem xmlns:ds="http://schemas.openxmlformats.org/officeDocument/2006/customXml" ds:itemID="{2CC78DFA-BC72-44A7-B947-BF8B2CE38A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FSIE Invoice Summary</vt:lpstr>
      <vt:lpstr>FSIE Invoice Detail A</vt:lpstr>
      <vt:lpstr>FSIE Invoice Detail B</vt:lpstr>
      <vt:lpstr>Instructions</vt:lpstr>
      <vt:lpstr>List</vt:lpstr>
      <vt:lpstr>'FSIE Invoice Detail A'!Print_Area</vt:lpstr>
      <vt:lpstr>'FSIE Invoice Detail B'!Print_Area</vt:lpstr>
      <vt:lpstr>'FSIE Invoice Summary'!Print_Area</vt:lpstr>
      <vt:lpstr>Instructions!Print_Area</vt:lpstr>
    </vt:vector>
  </TitlesOfParts>
  <Company>CDPH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Food Shelter Incentives Enablers Allotment Invoice Summary and Detail</dc:title>
  <dc:creator>Yol, Willy (CDPH-CID-DCDC-TCB)</dc:creator>
  <cp:keywords/>
  <cp:lastModifiedBy>Crawford, Kevin@CDPH</cp:lastModifiedBy>
  <cp:lastPrinted>2022-06-20T19:32:54Z</cp:lastPrinted>
  <dcterms:created xsi:type="dcterms:W3CDTF">2016-01-27T19:43:43Z</dcterms:created>
  <dcterms:modified xsi:type="dcterms:W3CDTF">2022-10-14T18:40:48Z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0x0101002CC577673628EB48993F371F1850BF7D003E18CAC0E743194EA29E89F4611861B3</vt:lpwstr>
  </property>
  <property fmtid="{D5CDD505-2E9C-101B-9397-08002B2CF9AE}" pid="3" name="Content Language">
    <vt:lpwstr>97;#English (United States)|25e340a5-d50c-48d7-adc0-a905fb7bff5c</vt:lpwstr>
  </property>
  <property fmtid="{D5CDD505-2E9C-101B-9397-08002B2CF9AE}" pid="4" name="Topic">
    <vt:lpwstr>220;#Tuberculosis|24a288bd-4935-4074-b5d2-1e98521cad20</vt:lpwstr>
  </property>
  <property fmtid="{D5CDD505-2E9C-101B-9397-08002B2CF9AE}" pid="5" name="CDPH Audience">
    <vt:lpwstr>197;#Local Health Jurisdiction|f68e075a-b17d-44d0-8f5c-4e108c72d912</vt:lpwstr>
  </property>
  <property fmtid="{D5CDD505-2E9C-101B-9397-08002B2CF9AE}" pid="6" name="Program">
    <vt:lpwstr>151;#Communicable Disease Control|d26e874b-aea1-4c13-b19f-52c74bbbcd89;#153;#Center for Infectious Diseases|a8b5a9c9-0da2-438b-9cb1-ccfff05784a8</vt:lpwstr>
  </property>
</Properties>
</file>