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olden\Desktop\RPMS docs\"/>
    </mc:Choice>
  </mc:AlternateContent>
  <bookViews>
    <workbookView xWindow="480" yWindow="90" windowWidth="23250" windowHeight="12330"/>
  </bookViews>
  <sheets>
    <sheet name="Invoice Summary" sheetId="1" r:id="rId1"/>
    <sheet name="Invoice Detail" sheetId="2" r:id="rId2"/>
    <sheet name="List" sheetId="3" r:id="rId3"/>
  </sheets>
  <calcPr calcId="162913"/>
</workbook>
</file>

<file path=xl/calcChain.xml><?xml version="1.0" encoding="utf-8"?>
<calcChain xmlns="http://schemas.openxmlformats.org/spreadsheetml/2006/main">
  <c r="D36" i="2" l="1"/>
  <c r="D35" i="2"/>
  <c r="D34" i="2"/>
  <c r="D33" i="2"/>
  <c r="D32" i="2"/>
  <c r="D31" i="2"/>
  <c r="D24" i="2"/>
  <c r="D23" i="2"/>
  <c r="D22" i="2"/>
  <c r="D21" i="2"/>
  <c r="D16" i="2"/>
  <c r="D15" i="2"/>
  <c r="D14" i="2"/>
  <c r="D13" i="2"/>
  <c r="D12" i="2"/>
  <c r="D11" i="2"/>
  <c r="D10" i="2"/>
  <c r="D9" i="2"/>
  <c r="D8" i="2"/>
  <c r="D7" i="2"/>
  <c r="L13" i="2"/>
  <c r="L12" i="2"/>
  <c r="L11" i="2"/>
  <c r="L10" i="2"/>
  <c r="L9" i="2"/>
  <c r="L8" i="2"/>
  <c r="L7" i="2"/>
  <c r="L6" i="2" l="1"/>
  <c r="F9" i="1"/>
  <c r="F11" i="1"/>
  <c r="F13" i="1"/>
  <c r="F14" i="1"/>
  <c r="F15" i="1"/>
  <c r="F16" i="1"/>
  <c r="F19" i="1"/>
  <c r="D20" i="1"/>
  <c r="E10" i="1"/>
  <c r="F10" i="1" s="1"/>
  <c r="E8" i="1"/>
  <c r="F8" i="1" s="1"/>
  <c r="D30" i="2"/>
  <c r="D6" i="2"/>
  <c r="L14" i="2" l="1"/>
  <c r="E17" i="1" s="1"/>
  <c r="D25" i="2"/>
  <c r="E12" i="1" s="1"/>
  <c r="F12" i="1" s="1"/>
  <c r="D37" i="2"/>
  <c r="E18" i="1" s="1"/>
  <c r="F18" i="1" s="1"/>
  <c r="D17" i="2"/>
  <c r="E20" i="1" l="1"/>
  <c r="G5" i="1" s="1"/>
  <c r="F17" i="1"/>
  <c r="F20" i="1" s="1"/>
  <c r="G20" i="1" s="1"/>
</calcChain>
</file>

<file path=xl/sharedStrings.xml><?xml version="1.0" encoding="utf-8"?>
<sst xmlns="http://schemas.openxmlformats.org/spreadsheetml/2006/main" count="112" uniqueCount="109">
  <si>
    <t xml:space="preserve">     Billing Period:   </t>
  </si>
  <si>
    <t>Category</t>
  </si>
  <si>
    <t>Allotment Amount</t>
  </si>
  <si>
    <t>Prior Invoiced</t>
  </si>
  <si>
    <t>Current Quarter</t>
  </si>
  <si>
    <t>Total Year-to-Date</t>
  </si>
  <si>
    <t>Balance Remaining</t>
  </si>
  <si>
    <t>[A]</t>
  </si>
  <si>
    <t>[B]</t>
  </si>
  <si>
    <t>[C]</t>
  </si>
  <si>
    <t>[B + C] = [D]</t>
  </si>
  <si>
    <t>[A] – [D]</t>
  </si>
  <si>
    <t>Personnel</t>
  </si>
  <si>
    <t>Personnel (Non-benefits)</t>
  </si>
  <si>
    <t>Fringe Benefits</t>
  </si>
  <si>
    <t>Travel</t>
  </si>
  <si>
    <t>Equipment</t>
  </si>
  <si>
    <t>Supplies</t>
  </si>
  <si>
    <t>Anti-TB Medications</t>
  </si>
  <si>
    <t>Subcontracts</t>
  </si>
  <si>
    <t>Other Direct</t>
  </si>
  <si>
    <t>Shelter</t>
  </si>
  <si>
    <t>Food, Incentives and Enablers</t>
  </si>
  <si>
    <t>Indirect Cost</t>
  </si>
  <si>
    <t>Total</t>
  </si>
  <si>
    <t>CERTIFICATION:</t>
  </si>
  <si>
    <t>AUTHORIZED SIGNATORY NAME AND TITLE</t>
  </si>
  <si>
    <t>AUTHORIZED SIGNATURE</t>
  </si>
  <si>
    <t>DATE</t>
  </si>
  <si>
    <t>TELEPHONE NUMBER</t>
  </si>
  <si>
    <t xml:space="preserve">     REAL-TIME ALLOTMENT INVOICE</t>
  </si>
  <si>
    <t>NAME AND TITLE</t>
  </si>
  <si>
    <t>SALARY</t>
  </si>
  <si>
    <t>BENEFITS</t>
  </si>
  <si>
    <t>TOTAL</t>
  </si>
  <si>
    <t>TOTAL PERSONNEL COSTS</t>
  </si>
  <si>
    <t>ITEM - Make and Model</t>
  </si>
  <si>
    <t>Cost per Unit</t>
  </si>
  <si>
    <t>TOTAL EQUIPMENT COSTS</t>
  </si>
  <si>
    <t>Food, Incentives and Enablers Detail</t>
  </si>
  <si>
    <t>CATEGORY</t>
  </si>
  <si>
    <t>Personal care items</t>
  </si>
  <si>
    <t>Other</t>
  </si>
  <si>
    <t>Food coupons, gift cards, or vouchers</t>
  </si>
  <si>
    <t>Clinic juices, snacks, or meals for cases and contacts</t>
  </si>
  <si>
    <t>TOTAL FOOD, INCENTIVES, AND ENABLERS</t>
  </si>
  <si>
    <t>Number of Items</t>
  </si>
  <si>
    <t>Cost per Item</t>
  </si>
  <si>
    <t>Suspect ID #</t>
  </si>
  <si>
    <t>RVCT #</t>
  </si>
  <si>
    <t>DOT (Yes/No)</t>
  </si>
  <si>
    <t>Rate Per Day</t>
  </si>
  <si>
    <t># of Days</t>
  </si>
  <si>
    <t>Total Amount</t>
  </si>
  <si>
    <t>TOTAL SHELTER</t>
  </si>
  <si>
    <t>Yes</t>
  </si>
  <si>
    <t>No</t>
  </si>
  <si>
    <t>Shelter Name and Category*</t>
  </si>
  <si>
    <t>A</t>
  </si>
  <si>
    <t>Hotel, Motel, SRO, YMCA</t>
  </si>
  <si>
    <t>B</t>
  </si>
  <si>
    <t>Private Home or Apartment</t>
  </si>
  <si>
    <t>C</t>
  </si>
  <si>
    <t>Rehabilitation Center</t>
  </si>
  <si>
    <t>D</t>
  </si>
  <si>
    <t>Board and Care, Adult Residential Facility</t>
  </si>
  <si>
    <t>E</t>
  </si>
  <si>
    <t>Skilled Nursing Facility</t>
  </si>
  <si>
    <t>F</t>
  </si>
  <si>
    <t>Hospital</t>
  </si>
  <si>
    <t>G</t>
  </si>
  <si>
    <t>Other - Please specify</t>
  </si>
  <si>
    <t xml:space="preserve">DETAIL                   </t>
  </si>
  <si>
    <t xml:space="preserve">                          REAL-TIME ALLOTMENT INVOICE</t>
  </si>
  <si>
    <r>
      <t xml:space="preserve">                         DETAIL </t>
    </r>
    <r>
      <rPr>
        <sz val="16"/>
        <color indexed="8"/>
        <rFont val="Arial"/>
        <family val="1"/>
        <charset val="204"/>
      </rPr>
      <t>(Continued)</t>
    </r>
  </si>
  <si>
    <t>Other Charges</t>
  </si>
  <si>
    <t>Bill To:</t>
  </si>
  <si>
    <t>California Department of Public Health</t>
  </si>
  <si>
    <t>Tuberculosis Control Branch</t>
  </si>
  <si>
    <t>850 Marina Bay Parkway, Bldg. P, 2nd Floor</t>
  </si>
  <si>
    <t>Richmond, CA  94804-6403</t>
  </si>
  <si>
    <t>for instructions.</t>
  </si>
  <si>
    <t>URL to the Tuberculosis Control Local Assistance Standards and Procedures Manual:</t>
  </si>
  <si>
    <t>https://www.cdph.ca.gov/Programs/CID/DCDC/CDPH%20Document%20Library/TBCB-SPM-Manual-17-18.pdf</t>
  </si>
  <si>
    <r>
      <t>*</t>
    </r>
    <r>
      <rPr>
        <b/>
        <sz val="11"/>
        <color theme="1"/>
        <rFont val="Arial"/>
        <family val="2"/>
      </rPr>
      <t>Shelter Categories</t>
    </r>
    <r>
      <rPr>
        <sz val="11"/>
        <color theme="1"/>
        <rFont val="Arial"/>
        <family val="2"/>
      </rPr>
      <t xml:space="preserve"> (Please use Letter Code)</t>
    </r>
  </si>
  <si>
    <t xml:space="preserve">See the Tuberculosis Control Local Assistance Standards and Procedures Manual Part 3, Section 2.3A </t>
  </si>
  <si>
    <t xml:space="preserve">Number of </t>
  </si>
  <si>
    <t>Units</t>
  </si>
  <si>
    <t>Shelter Detail</t>
  </si>
  <si>
    <t>Attention:  Fiscal Analyst</t>
  </si>
  <si>
    <t>expenditure</t>
  </si>
  <si>
    <t>If "Other Charges" are included, provide an explanation:</t>
  </si>
  <si>
    <t xml:space="preserve">Itemize these expenses, selecting the category from the drop-down list and cross-foot each type of </t>
  </si>
  <si>
    <t xml:space="preserve">     FY 2018-2019       </t>
  </si>
  <si>
    <t xml:space="preserve">                             FY 2018-2019</t>
  </si>
  <si>
    <t>Q1: July 1 - Sept. 31, 2018</t>
  </si>
  <si>
    <t>Q2: Oct. 1 - Dec. 31, 2018</t>
  </si>
  <si>
    <t>Q3: Jan. 1 - March 31, 2019</t>
  </si>
  <si>
    <t>Q4: April 1 - June 30, 2019</t>
  </si>
  <si>
    <t>Remit To:</t>
  </si>
  <si>
    <r>
      <t xml:space="preserve">Personnel </t>
    </r>
    <r>
      <rPr>
        <sz val="12"/>
        <color theme="1"/>
        <rFont val="Arial"/>
        <family val="2"/>
      </rPr>
      <t>(Type H next to any Personnel who assist patients with Housing)</t>
    </r>
  </si>
  <si>
    <t xml:space="preserve">                Invoice must be submitted on city/county letterhead</t>
  </si>
  <si>
    <t xml:space="preserve">  REAL-TIME ALLOTMENT INVOICE</t>
  </si>
  <si>
    <t xml:space="preserve">        SUMMARY</t>
  </si>
  <si>
    <t xml:space="preserve">          FY 2018-2019</t>
  </si>
  <si>
    <t xml:space="preserve">This reimbursement request (invoice) is certified to be correct and is supported by accounting information and documentation heald available for the </t>
  </si>
  <si>
    <t>California Department of Public Health Tuberculosis Control Branch to review upon request.</t>
  </si>
  <si>
    <t>Award Number:</t>
  </si>
  <si>
    <t>Amount Due: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</si>
</sst>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b/>
      <sz val="16"/>
      <color indexed="8"/>
      <name val="Arial"/>
      <family val="1"/>
      <charset val="204"/>
    </font>
    <font>
      <i/>
      <sz val="10"/>
      <color indexed="8"/>
      <name val="Arial"/>
      <family val="1"/>
      <charset val="204"/>
    </font>
    <font>
      <b/>
      <sz val="24"/>
      <color indexed="8"/>
      <name val="Arial"/>
      <family val="1"/>
      <charset val="204"/>
    </font>
    <font>
      <b/>
      <sz val="18"/>
      <color indexed="8"/>
      <name val="Arial"/>
      <family val="1"/>
      <charset val="204"/>
    </font>
    <font>
      <sz val="11"/>
      <color theme="1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indexed="8"/>
      <name val="Arial"/>
      <family val="1"/>
      <charset val="204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2"/>
      <name val="Arial"/>
      <family val="2"/>
    </font>
    <font>
      <i/>
      <sz val="12"/>
      <color indexed="8"/>
      <name val="Arial"/>
      <family val="1"/>
      <charset val="204"/>
    </font>
    <font>
      <b/>
      <sz val="20"/>
      <color indexed="8"/>
      <name val="Arial"/>
      <family val="1"/>
      <charset val="204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i/>
      <sz val="16"/>
      <color indexed="8"/>
      <name val="Arial"/>
      <family val="1"/>
      <charset val="204"/>
    </font>
    <font>
      <b/>
      <sz val="22"/>
      <color indexed="8"/>
      <name val="Arial"/>
      <family val="1"/>
      <charset val="204"/>
    </font>
    <font>
      <b/>
      <sz val="26"/>
      <color indexed="8"/>
      <name val="Arial"/>
      <family val="1"/>
      <charset val="204"/>
    </font>
    <font>
      <b/>
      <sz val="28"/>
      <color indexed="8"/>
      <name val="Arial"/>
      <family val="1"/>
      <charset val="204"/>
    </font>
    <font>
      <sz val="14"/>
      <color indexed="8"/>
      <name val="Arial"/>
      <family val="1"/>
      <charset val="204"/>
    </font>
    <font>
      <b/>
      <sz val="14"/>
      <color indexed="8"/>
      <name val="Arial"/>
      <family val="2"/>
    </font>
    <font>
      <sz val="14"/>
      <name val="Times New Roman"/>
      <family val="1"/>
      <charset val="204"/>
    </font>
    <font>
      <b/>
      <sz val="14"/>
      <color theme="0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43" fontId="18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04">
    <xf numFmtId="0" fontId="0" fillId="0" borderId="0" xfId="0"/>
    <xf numFmtId="0" fontId="23" fillId="0" borderId="0" xfId="0" applyFont="1"/>
    <xf numFmtId="0" fontId="19" fillId="33" borderId="0" xfId="43" applyFont="1" applyFill="1" applyAlignment="1">
      <alignment horizontal="center" vertical="center"/>
    </xf>
    <xf numFmtId="0" fontId="18" fillId="0" borderId="0" xfId="43">
      <alignment vertical="top" wrapText="1"/>
    </xf>
    <xf numFmtId="0" fontId="22" fillId="33" borderId="0" xfId="43" applyFont="1" applyFill="1" applyAlignment="1">
      <alignment horizontal="center" vertical="center"/>
    </xf>
    <xf numFmtId="0" fontId="20" fillId="33" borderId="0" xfId="43" applyFont="1" applyFill="1" applyAlignment="1">
      <alignment horizontal="center" vertical="top"/>
    </xf>
    <xf numFmtId="0" fontId="21" fillId="33" borderId="0" xfId="43" applyFont="1" applyFill="1" applyAlignment="1">
      <alignment horizontal="center"/>
    </xf>
    <xf numFmtId="0" fontId="18" fillId="0" borderId="0" xfId="43" applyBorder="1">
      <alignment vertical="top" wrapText="1"/>
    </xf>
    <xf numFmtId="0" fontId="24" fillId="33" borderId="0" xfId="43" applyFont="1" applyFill="1">
      <alignment vertical="top" wrapText="1"/>
    </xf>
    <xf numFmtId="0" fontId="1" fillId="0" borderId="0" xfId="0" applyFont="1"/>
    <xf numFmtId="0" fontId="23" fillId="0" borderId="11" xfId="0" applyFont="1" applyBorder="1"/>
    <xf numFmtId="0" fontId="1" fillId="0" borderId="11" xfId="0" applyFont="1" applyBorder="1"/>
    <xf numFmtId="0" fontId="1" fillId="0" borderId="12" xfId="0" applyFont="1" applyBorder="1"/>
    <xf numFmtId="0" fontId="22" fillId="33" borderId="0" xfId="43" applyFont="1" applyFill="1" applyAlignment="1">
      <alignment horizontal="right"/>
    </xf>
    <xf numFmtId="0" fontId="19" fillId="33" borderId="0" xfId="43" applyFont="1" applyFill="1" applyAlignment="1">
      <alignment horizontal="right" vertical="center"/>
    </xf>
    <xf numFmtId="0" fontId="23" fillId="0" borderId="13" xfId="0" applyFont="1" applyBorder="1"/>
    <xf numFmtId="44" fontId="23" fillId="0" borderId="13" xfId="1" applyFont="1" applyBorder="1"/>
    <xf numFmtId="0" fontId="25" fillId="0" borderId="0" xfId="0" applyFont="1" applyAlignment="1">
      <alignment horizontal="right"/>
    </xf>
    <xf numFmtId="44" fontId="25" fillId="0" borderId="13" xfId="1" applyFont="1" applyBorder="1"/>
    <xf numFmtId="0" fontId="25" fillId="36" borderId="13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44" fontId="23" fillId="0" borderId="13" xfId="0" applyNumberFormat="1" applyFont="1" applyBorder="1"/>
    <xf numFmtId="0" fontId="23" fillId="0" borderId="0" xfId="0" applyFont="1" applyAlignment="1">
      <alignment vertical="top"/>
    </xf>
    <xf numFmtId="0" fontId="26" fillId="0" borderId="0" xfId="0" applyFont="1"/>
    <xf numFmtId="44" fontId="25" fillId="0" borderId="13" xfId="0" applyNumberFormat="1" applyFont="1" applyBorder="1"/>
    <xf numFmtId="0" fontId="23" fillId="0" borderId="0" xfId="0" applyFont="1" applyAlignment="1">
      <alignment horizontal="center"/>
    </xf>
    <xf numFmtId="0" fontId="27" fillId="0" borderId="0" xfId="0" applyFont="1"/>
    <xf numFmtId="0" fontId="27" fillId="0" borderId="11" xfId="0" applyFont="1" applyBorder="1"/>
    <xf numFmtId="0" fontId="23" fillId="0" borderId="0" xfId="0" applyFont="1" applyAlignment="1">
      <alignment horizontal="center" vertical="top"/>
    </xf>
    <xf numFmtId="37" fontId="23" fillId="0" borderId="13" xfId="1" applyNumberFormat="1" applyFont="1" applyBorder="1"/>
    <xf numFmtId="0" fontId="0" fillId="33" borderId="0" xfId="0" applyFill="1"/>
    <xf numFmtId="0" fontId="28" fillId="0" borderId="0" xfId="0" applyFont="1"/>
    <xf numFmtId="0" fontId="19" fillId="33" borderId="0" xfId="43" applyFont="1" applyFill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/>
    <xf numFmtId="0" fontId="0" fillId="0" borderId="0" xfId="0" applyAlignment="1">
      <alignment vertical="top"/>
    </xf>
    <xf numFmtId="0" fontId="25" fillId="36" borderId="37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wrapText="1"/>
    </xf>
    <xf numFmtId="0" fontId="25" fillId="36" borderId="37" xfId="0" applyFont="1" applyFill="1" applyBorder="1" applyAlignment="1">
      <alignment horizontal="center" vertical="center"/>
    </xf>
    <xf numFmtId="0" fontId="25" fillId="36" borderId="36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37" fontId="23" fillId="0" borderId="36" xfId="1" applyNumberFormat="1" applyFont="1" applyBorder="1"/>
    <xf numFmtId="44" fontId="23" fillId="0" borderId="36" xfId="1" applyFont="1" applyBorder="1"/>
    <xf numFmtId="0" fontId="25" fillId="36" borderId="36" xfId="0" applyFont="1" applyFill="1" applyBorder="1" applyAlignment="1">
      <alignment horizontal="center" wrapText="1"/>
    </xf>
    <xf numFmtId="0" fontId="32" fillId="0" borderId="0" xfId="45" applyFont="1"/>
    <xf numFmtId="0" fontId="33" fillId="0" borderId="0" xfId="0" applyFont="1" applyAlignment="1">
      <alignment vertical="top" wrapText="1"/>
    </xf>
    <xf numFmtId="0" fontId="0" fillId="0" borderId="0" xfId="0" applyFont="1"/>
    <xf numFmtId="0" fontId="30" fillId="0" borderId="12" xfId="0" applyFont="1" applyBorder="1"/>
    <xf numFmtId="0" fontId="35" fillId="33" borderId="0" xfId="43" applyFont="1" applyFill="1" applyAlignment="1">
      <alignment horizontal="center"/>
    </xf>
    <xf numFmtId="0" fontId="34" fillId="33" borderId="0" xfId="43" applyFont="1" applyFill="1" applyAlignment="1">
      <alignment horizontal="left" vertical="top"/>
    </xf>
    <xf numFmtId="0" fontId="36" fillId="34" borderId="22" xfId="4" applyFont="1" applyFill="1" applyBorder="1" applyAlignment="1">
      <alignment horizontal="center" vertical="center" wrapText="1"/>
    </xf>
    <xf numFmtId="0" fontId="36" fillId="34" borderId="26" xfId="4" applyFont="1" applyFill="1" applyBorder="1" applyAlignment="1">
      <alignment horizontal="center" vertical="center" wrapText="1"/>
    </xf>
    <xf numFmtId="0" fontId="36" fillId="34" borderId="25" xfId="4" applyFont="1" applyFill="1" applyBorder="1" applyAlignment="1">
      <alignment horizontal="center" vertical="center" wrapText="1"/>
    </xf>
    <xf numFmtId="0" fontId="36" fillId="34" borderId="32" xfId="4" applyFont="1" applyFill="1" applyBorder="1" applyAlignment="1">
      <alignment horizontal="center" vertical="center" wrapText="1"/>
    </xf>
    <xf numFmtId="0" fontId="37" fillId="0" borderId="0" xfId="0" applyFont="1"/>
    <xf numFmtId="0" fontId="30" fillId="0" borderId="11" xfId="0" applyFont="1" applyBorder="1"/>
    <xf numFmtId="0" fontId="37" fillId="0" borderId="11" xfId="0" applyFont="1" applyBorder="1"/>
    <xf numFmtId="0" fontId="30" fillId="0" borderId="47" xfId="0" applyFont="1" applyBorder="1"/>
    <xf numFmtId="0" fontId="37" fillId="0" borderId="47" xfId="0" applyFont="1" applyBorder="1"/>
    <xf numFmtId="0" fontId="37" fillId="0" borderId="12" xfId="0" applyFont="1" applyBorder="1"/>
    <xf numFmtId="0" fontId="38" fillId="33" borderId="0" xfId="43" applyFont="1" applyFill="1" applyAlignment="1">
      <alignment horizontal="left" vertical="top"/>
    </xf>
    <xf numFmtId="0" fontId="40" fillId="33" borderId="0" xfId="43" applyFont="1" applyFill="1" applyAlignment="1">
      <alignment horizontal="left"/>
    </xf>
    <xf numFmtId="0" fontId="41" fillId="33" borderId="0" xfId="43" applyFont="1" applyFill="1" applyAlignment="1">
      <alignment horizontal="left"/>
    </xf>
    <xf numFmtId="0" fontId="39" fillId="33" borderId="0" xfId="43" applyFont="1" applyFill="1" applyAlignment="1">
      <alignment horizontal="left" vertical="center"/>
    </xf>
    <xf numFmtId="0" fontId="36" fillId="34" borderId="29" xfId="3" applyFont="1" applyFill="1" applyBorder="1" applyAlignment="1">
      <alignment horizontal="right" vertical="center"/>
    </xf>
    <xf numFmtId="14" fontId="42" fillId="33" borderId="30" xfId="43" applyNumberFormat="1" applyFont="1" applyFill="1" applyBorder="1" applyAlignment="1" applyProtection="1">
      <alignment horizontal="left" vertical="center" wrapText="1"/>
      <protection locked="0"/>
    </xf>
    <xf numFmtId="0" fontId="44" fillId="33" borderId="25" xfId="43" applyFont="1" applyFill="1" applyBorder="1">
      <alignment vertical="top" wrapText="1"/>
    </xf>
    <xf numFmtId="44" fontId="36" fillId="33" borderId="31" xfId="43" applyNumberFormat="1" applyFont="1" applyFill="1" applyBorder="1" applyAlignment="1">
      <alignment vertical="center" wrapText="1"/>
    </xf>
    <xf numFmtId="0" fontId="36" fillId="34" borderId="19" xfId="4" applyFont="1" applyFill="1" applyBorder="1" applyAlignment="1">
      <alignment horizontal="center" vertical="center" wrapText="1"/>
    </xf>
    <xf numFmtId="0" fontId="45" fillId="35" borderId="23" xfId="5" applyFont="1" applyFill="1" applyBorder="1" applyAlignment="1">
      <alignment horizontal="center" vertical="center" wrapText="1"/>
    </xf>
    <xf numFmtId="0" fontId="45" fillId="35" borderId="24" xfId="5" applyFont="1" applyFill="1" applyBorder="1" applyAlignment="1">
      <alignment horizontal="center" vertical="center" wrapText="1"/>
    </xf>
    <xf numFmtId="0" fontId="45" fillId="35" borderId="33" xfId="5" applyFont="1" applyFill="1" applyBorder="1" applyAlignment="1">
      <alignment horizontal="center" vertical="center" wrapText="1"/>
    </xf>
    <xf numFmtId="0" fontId="36" fillId="34" borderId="20" xfId="3" applyFont="1" applyFill="1" applyBorder="1" applyAlignment="1">
      <alignment horizontal="left" vertical="center" wrapText="1"/>
    </xf>
    <xf numFmtId="164" fontId="43" fillId="35" borderId="17" xfId="43" applyNumberFormat="1" applyFont="1" applyFill="1" applyBorder="1" applyAlignment="1">
      <alignment horizontal="right" vertical="center" wrapText="1"/>
    </xf>
    <xf numFmtId="44" fontId="46" fillId="33" borderId="15" xfId="43" applyNumberFormat="1" applyFont="1" applyFill="1" applyBorder="1" applyAlignment="1" applyProtection="1">
      <alignment horizontal="right" vertical="center" wrapText="1"/>
      <protection locked="0"/>
    </xf>
    <xf numFmtId="44" fontId="46" fillId="33" borderId="16" xfId="1" applyFont="1" applyFill="1" applyBorder="1" applyAlignment="1">
      <alignment horizontal="right" vertical="center" wrapText="1"/>
    </xf>
    <xf numFmtId="44" fontId="46" fillId="33" borderId="27" xfId="43" applyNumberFormat="1" applyFont="1" applyFill="1" applyBorder="1" applyAlignment="1">
      <alignment horizontal="right" vertical="center" wrapText="1"/>
    </xf>
    <xf numFmtId="44" fontId="46" fillId="35" borderId="34" xfId="43" applyNumberFormat="1" applyFont="1" applyFill="1" applyBorder="1" applyAlignment="1">
      <alignment horizontal="right" vertical="center" wrapText="1"/>
    </xf>
    <xf numFmtId="164" fontId="43" fillId="35" borderId="18" xfId="43" applyNumberFormat="1" applyFont="1" applyFill="1" applyBorder="1" applyAlignment="1">
      <alignment horizontal="right" vertical="center" wrapText="1"/>
    </xf>
    <xf numFmtId="44" fontId="46" fillId="33" borderId="10" xfId="43" applyNumberFormat="1" applyFont="1" applyFill="1" applyBorder="1" applyAlignment="1" applyProtection="1">
      <alignment horizontal="right" vertical="center" wrapText="1"/>
      <protection locked="0"/>
    </xf>
    <xf numFmtId="44" fontId="46" fillId="33" borderId="14" xfId="43" applyNumberFormat="1" applyFont="1" applyFill="1" applyBorder="1" applyAlignment="1" applyProtection="1">
      <alignment horizontal="right" vertical="center" wrapText="1"/>
      <protection locked="0"/>
    </xf>
    <xf numFmtId="44" fontId="46" fillId="33" borderId="28" xfId="43" applyNumberFormat="1" applyFont="1" applyFill="1" applyBorder="1" applyAlignment="1">
      <alignment horizontal="right" vertical="center" wrapText="1"/>
    </xf>
    <xf numFmtId="44" fontId="46" fillId="35" borderId="35" xfId="43" applyNumberFormat="1" applyFont="1" applyFill="1" applyBorder="1" applyAlignment="1">
      <alignment horizontal="right" vertical="center" wrapText="1"/>
    </xf>
    <xf numFmtId="44" fontId="46" fillId="33" borderId="14" xfId="43" applyNumberFormat="1" applyFont="1" applyFill="1" applyBorder="1" applyAlignment="1">
      <alignment horizontal="right" vertical="center" wrapText="1"/>
    </xf>
    <xf numFmtId="44" fontId="46" fillId="33" borderId="10" xfId="1" applyFont="1" applyFill="1" applyBorder="1" applyAlignment="1" applyProtection="1">
      <alignment horizontal="right" vertical="center" wrapText="1"/>
      <protection locked="0"/>
    </xf>
    <xf numFmtId="44" fontId="46" fillId="33" borderId="14" xfId="1" applyFont="1" applyFill="1" applyBorder="1" applyAlignment="1" applyProtection="1">
      <alignment horizontal="right" vertical="center" wrapText="1"/>
      <protection locked="0"/>
    </xf>
    <xf numFmtId="44" fontId="46" fillId="33" borderId="14" xfId="1" applyFont="1" applyFill="1" applyBorder="1" applyAlignment="1">
      <alignment horizontal="right" vertical="center" wrapText="1"/>
    </xf>
    <xf numFmtId="0" fontId="36" fillId="34" borderId="21" xfId="3" applyFont="1" applyFill="1" applyBorder="1" applyAlignment="1">
      <alignment horizontal="left" vertical="center" wrapText="1"/>
    </xf>
    <xf numFmtId="164" fontId="43" fillId="35" borderId="38" xfId="43" applyNumberFormat="1" applyFont="1" applyFill="1" applyBorder="1" applyAlignment="1">
      <alignment horizontal="right" vertical="center" wrapText="1"/>
    </xf>
    <xf numFmtId="44" fontId="46" fillId="33" borderId="39" xfId="1" applyFont="1" applyFill="1" applyBorder="1" applyAlignment="1" applyProtection="1">
      <alignment horizontal="right" vertical="center" wrapText="1"/>
      <protection locked="0"/>
    </xf>
    <xf numFmtId="44" fontId="46" fillId="33" borderId="40" xfId="1" applyFont="1" applyFill="1" applyBorder="1" applyAlignment="1" applyProtection="1">
      <alignment horizontal="right" vertical="center" wrapText="1"/>
      <protection locked="0"/>
    </xf>
    <xf numFmtId="44" fontId="46" fillId="33" borderId="41" xfId="43" applyNumberFormat="1" applyFont="1" applyFill="1" applyBorder="1" applyAlignment="1">
      <alignment horizontal="right" vertical="center" wrapText="1"/>
    </xf>
    <xf numFmtId="44" fontId="46" fillId="35" borderId="42" xfId="43" applyNumberFormat="1" applyFont="1" applyFill="1" applyBorder="1" applyAlignment="1">
      <alignment horizontal="right" vertical="center" wrapText="1"/>
    </xf>
    <xf numFmtId="0" fontId="36" fillId="34" borderId="43" xfId="3" applyFont="1" applyFill="1" applyBorder="1" applyAlignment="1">
      <alignment horizontal="left" vertical="center" wrapText="1"/>
    </xf>
    <xf numFmtId="164" fontId="43" fillId="33" borderId="44" xfId="43" applyNumberFormat="1" applyFont="1" applyFill="1" applyBorder="1" applyAlignment="1" applyProtection="1">
      <alignment horizontal="right" vertical="center" wrapText="1"/>
      <protection locked="0"/>
    </xf>
    <xf numFmtId="44" fontId="43" fillId="33" borderId="45" xfId="43" applyNumberFormat="1" applyFont="1" applyFill="1" applyBorder="1" applyAlignment="1">
      <alignment horizontal="right" vertical="center" wrapText="1"/>
    </xf>
    <xf numFmtId="8" fontId="43" fillId="33" borderId="46" xfId="43" applyNumberFormat="1" applyFont="1" applyFill="1" applyBorder="1" applyAlignment="1">
      <alignment horizontal="right" vertical="center" wrapText="1"/>
    </xf>
    <xf numFmtId="0" fontId="47" fillId="0" borderId="0" xfId="0" applyFont="1"/>
    <xf numFmtId="0" fontId="47" fillId="0" borderId="12" xfId="0" applyFont="1" applyBorder="1"/>
    <xf numFmtId="14" fontId="37" fillId="0" borderId="0" xfId="0" applyNumberFormat="1" applyFont="1"/>
    <xf numFmtId="14" fontId="43" fillId="34" borderId="30" xfId="43" applyNumberFormat="1" applyFont="1" applyFill="1" applyBorder="1" applyAlignment="1" applyProtection="1">
      <alignment horizontal="right" vertical="center"/>
      <protection locked="0"/>
    </xf>
    <xf numFmtId="0" fontId="36" fillId="34" borderId="25" xfId="3" applyFont="1" applyFill="1" applyBorder="1" applyAlignment="1">
      <alignment horizontal="right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4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5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dph.ca.gov/Programs/CID/DCDC/CDPH%20Document%20Library/TBCB-SPM-Manual-17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showGridLines="0" tabSelected="1" view="pageLayout" topLeftCell="B31" zoomScaleNormal="100" workbookViewId="0">
      <selection activeCell="C5" sqref="C5"/>
    </sheetView>
  </sheetViews>
  <sheetFormatPr defaultRowHeight="15" x14ac:dyDescent="0.25"/>
  <cols>
    <col min="1" max="1" width="8.28515625" customWidth="1"/>
    <col min="2" max="2" width="28.28515625" customWidth="1"/>
    <col min="3" max="3" width="21.5703125" customWidth="1"/>
    <col min="4" max="4" width="22" customWidth="1"/>
    <col min="5" max="5" width="22.42578125" customWidth="1"/>
    <col min="6" max="6" width="23.140625" customWidth="1"/>
    <col min="7" max="7" width="23.5703125" customWidth="1"/>
  </cols>
  <sheetData>
    <row r="1" spans="2:7" ht="35.25" x14ac:dyDescent="0.5">
      <c r="B1" s="3"/>
      <c r="C1" s="64" t="s">
        <v>102</v>
      </c>
      <c r="E1" s="50"/>
      <c r="F1" s="6"/>
      <c r="G1" s="6"/>
    </row>
    <row r="2" spans="2:7" ht="32.25" customHeight="1" x14ac:dyDescent="0.5">
      <c r="B2" s="3"/>
      <c r="C2" s="7"/>
      <c r="D2" s="63" t="s">
        <v>103</v>
      </c>
      <c r="F2" s="6"/>
      <c r="G2" s="6"/>
    </row>
    <row r="3" spans="2:7" ht="19.5" customHeight="1" x14ac:dyDescent="0.25">
      <c r="B3" s="3"/>
      <c r="C3" s="4"/>
      <c r="D3" s="65" t="s">
        <v>104</v>
      </c>
      <c r="F3" s="4"/>
      <c r="G3" s="4"/>
    </row>
    <row r="4" spans="2:7" ht="27.75" customHeight="1" thickBot="1" x14ac:dyDescent="0.3">
      <c r="B4" s="3"/>
      <c r="C4" s="62" t="s">
        <v>101</v>
      </c>
      <c r="D4" s="51"/>
      <c r="F4" s="5"/>
      <c r="G4" s="5"/>
    </row>
    <row r="5" spans="2:7" ht="29.25" customHeight="1" thickBot="1" x14ac:dyDescent="0.3">
      <c r="B5" s="66" t="s">
        <v>0</v>
      </c>
      <c r="C5" s="67"/>
      <c r="D5" s="102" t="s">
        <v>107</v>
      </c>
      <c r="E5" s="68"/>
      <c r="F5" s="103" t="s">
        <v>108</v>
      </c>
      <c r="G5" s="69">
        <f>SUM(E20)</f>
        <v>0</v>
      </c>
    </row>
    <row r="6" spans="2:7" ht="39" customHeight="1" thickBot="1" x14ac:dyDescent="0.3">
      <c r="B6" s="52" t="s">
        <v>1</v>
      </c>
      <c r="C6" s="53" t="s">
        <v>2</v>
      </c>
      <c r="D6" s="54" t="s">
        <v>3</v>
      </c>
      <c r="E6" s="54" t="s">
        <v>4</v>
      </c>
      <c r="F6" s="54" t="s">
        <v>5</v>
      </c>
      <c r="G6" s="55" t="s">
        <v>6</v>
      </c>
    </row>
    <row r="7" spans="2:7" ht="22.5" customHeight="1" thickBot="1" x14ac:dyDescent="0.3">
      <c r="B7" s="70"/>
      <c r="C7" s="71" t="s">
        <v>7</v>
      </c>
      <c r="D7" s="72" t="s">
        <v>8</v>
      </c>
      <c r="E7" s="72" t="s">
        <v>9</v>
      </c>
      <c r="F7" s="72" t="s">
        <v>10</v>
      </c>
      <c r="G7" s="73" t="s">
        <v>11</v>
      </c>
    </row>
    <row r="8" spans="2:7" ht="31.5" customHeight="1" x14ac:dyDescent="0.25">
      <c r="B8" s="74" t="s">
        <v>12</v>
      </c>
      <c r="C8" s="75"/>
      <c r="D8" s="76">
        <v>0</v>
      </c>
      <c r="E8" s="77">
        <f>SUM('Invoice Detail'!B6:B16)</f>
        <v>0</v>
      </c>
      <c r="F8" s="78">
        <f>SUM(D8:E8)</f>
        <v>0</v>
      </c>
      <c r="G8" s="79"/>
    </row>
    <row r="9" spans="2:7" ht="37.5" customHeight="1" x14ac:dyDescent="0.25">
      <c r="B9" s="74" t="s">
        <v>13</v>
      </c>
      <c r="C9" s="80"/>
      <c r="D9" s="81">
        <v>0</v>
      </c>
      <c r="E9" s="82">
        <v>0</v>
      </c>
      <c r="F9" s="83">
        <f t="shared" ref="F9:F19" si="0">SUM(D9:E9)</f>
        <v>0</v>
      </c>
      <c r="G9" s="84"/>
    </row>
    <row r="10" spans="2:7" ht="31.5" customHeight="1" x14ac:dyDescent="0.25">
      <c r="B10" s="74" t="s">
        <v>14</v>
      </c>
      <c r="C10" s="80"/>
      <c r="D10" s="81">
        <v>0</v>
      </c>
      <c r="E10" s="85">
        <f>SUM('Invoice Detail'!C6:C16)</f>
        <v>0</v>
      </c>
      <c r="F10" s="83">
        <f t="shared" si="0"/>
        <v>0</v>
      </c>
      <c r="G10" s="84"/>
    </row>
    <row r="11" spans="2:7" ht="31.5" customHeight="1" x14ac:dyDescent="0.25">
      <c r="B11" s="74" t="s">
        <v>15</v>
      </c>
      <c r="C11" s="80"/>
      <c r="D11" s="86">
        <v>0</v>
      </c>
      <c r="E11" s="87">
        <v>0</v>
      </c>
      <c r="F11" s="83">
        <f t="shared" si="0"/>
        <v>0</v>
      </c>
      <c r="G11" s="84"/>
    </row>
    <row r="12" spans="2:7" ht="31.5" customHeight="1" x14ac:dyDescent="0.25">
      <c r="B12" s="74" t="s">
        <v>16</v>
      </c>
      <c r="C12" s="80"/>
      <c r="D12" s="86">
        <v>0</v>
      </c>
      <c r="E12" s="88">
        <f>SUM('Invoice Detail'!D25)</f>
        <v>0</v>
      </c>
      <c r="F12" s="83">
        <f t="shared" si="0"/>
        <v>0</v>
      </c>
      <c r="G12" s="84"/>
    </row>
    <row r="13" spans="2:7" ht="31.5" customHeight="1" x14ac:dyDescent="0.25">
      <c r="B13" s="74" t="s">
        <v>17</v>
      </c>
      <c r="C13" s="80"/>
      <c r="D13" s="86">
        <v>0</v>
      </c>
      <c r="E13" s="87">
        <v>0</v>
      </c>
      <c r="F13" s="83">
        <f t="shared" si="0"/>
        <v>0</v>
      </c>
      <c r="G13" s="84"/>
    </row>
    <row r="14" spans="2:7" ht="31.5" customHeight="1" x14ac:dyDescent="0.25">
      <c r="B14" s="74" t="s">
        <v>18</v>
      </c>
      <c r="C14" s="80"/>
      <c r="D14" s="86">
        <v>0</v>
      </c>
      <c r="E14" s="87">
        <v>0</v>
      </c>
      <c r="F14" s="83">
        <f t="shared" si="0"/>
        <v>0</v>
      </c>
      <c r="G14" s="84"/>
    </row>
    <row r="15" spans="2:7" ht="31.5" customHeight="1" x14ac:dyDescent="0.25">
      <c r="B15" s="74" t="s">
        <v>19</v>
      </c>
      <c r="C15" s="80"/>
      <c r="D15" s="86">
        <v>0</v>
      </c>
      <c r="E15" s="87">
        <v>0</v>
      </c>
      <c r="F15" s="83">
        <f t="shared" si="0"/>
        <v>0</v>
      </c>
      <c r="G15" s="84"/>
    </row>
    <row r="16" spans="2:7" ht="31.5" customHeight="1" x14ac:dyDescent="0.25">
      <c r="B16" s="74" t="s">
        <v>20</v>
      </c>
      <c r="C16" s="80"/>
      <c r="D16" s="86">
        <v>0</v>
      </c>
      <c r="E16" s="87">
        <v>0</v>
      </c>
      <c r="F16" s="83">
        <f t="shared" si="0"/>
        <v>0</v>
      </c>
      <c r="G16" s="84"/>
    </row>
    <row r="17" spans="2:7" ht="31.5" customHeight="1" x14ac:dyDescent="0.25">
      <c r="B17" s="74" t="s">
        <v>21</v>
      </c>
      <c r="C17" s="80"/>
      <c r="D17" s="86">
        <v>0</v>
      </c>
      <c r="E17" s="85">
        <f>SUM('Invoice Detail'!L14)</f>
        <v>0</v>
      </c>
      <c r="F17" s="83">
        <f t="shared" si="0"/>
        <v>0</v>
      </c>
      <c r="G17" s="84"/>
    </row>
    <row r="18" spans="2:7" ht="37.5" customHeight="1" x14ac:dyDescent="0.25">
      <c r="B18" s="74" t="s">
        <v>22</v>
      </c>
      <c r="C18" s="80"/>
      <c r="D18" s="86">
        <v>0</v>
      </c>
      <c r="E18" s="85">
        <f>SUM('Invoice Detail'!D37)</f>
        <v>0</v>
      </c>
      <c r="F18" s="83">
        <f t="shared" si="0"/>
        <v>0</v>
      </c>
      <c r="G18" s="84"/>
    </row>
    <row r="19" spans="2:7" ht="31.5" customHeight="1" x14ac:dyDescent="0.25">
      <c r="B19" s="89" t="s">
        <v>23</v>
      </c>
      <c r="C19" s="90"/>
      <c r="D19" s="91">
        <v>0</v>
      </c>
      <c r="E19" s="92">
        <v>0</v>
      </c>
      <c r="F19" s="93">
        <f t="shared" si="0"/>
        <v>0</v>
      </c>
      <c r="G19" s="94"/>
    </row>
    <row r="20" spans="2:7" ht="30.75" customHeight="1" thickBot="1" x14ac:dyDescent="0.3">
      <c r="B20" s="95" t="s">
        <v>24</v>
      </c>
      <c r="C20" s="96">
        <v>0</v>
      </c>
      <c r="D20" s="97">
        <f>SUM(D8:D19)</f>
        <v>0</v>
      </c>
      <c r="E20" s="97">
        <f>SUM(E8:E19)</f>
        <v>0</v>
      </c>
      <c r="F20" s="97">
        <f>SUM(F8:F19)</f>
        <v>0</v>
      </c>
      <c r="G20" s="98">
        <f>C20-F20</f>
        <v>0</v>
      </c>
    </row>
    <row r="21" spans="2:7" ht="18" customHeight="1" x14ac:dyDescent="0.25">
      <c r="B21" s="8"/>
      <c r="C21" s="8"/>
      <c r="D21" s="8"/>
      <c r="E21" s="8"/>
      <c r="F21" s="8"/>
      <c r="G21" s="8"/>
    </row>
    <row r="22" spans="2:7" ht="15.75" x14ac:dyDescent="0.25">
      <c r="B22" s="27" t="s">
        <v>25</v>
      </c>
      <c r="C22" s="48"/>
      <c r="D22" s="48"/>
      <c r="E22" s="48"/>
      <c r="F22" s="48"/>
      <c r="G22" s="48"/>
    </row>
    <row r="23" spans="2:7" ht="15.75" x14ac:dyDescent="0.25">
      <c r="B23" s="35" t="s">
        <v>105</v>
      </c>
      <c r="C23" s="48"/>
      <c r="D23" s="48"/>
      <c r="E23" s="48"/>
      <c r="F23" s="48"/>
      <c r="G23" s="48"/>
    </row>
    <row r="24" spans="2:7" ht="15.75" x14ac:dyDescent="0.25">
      <c r="B24" s="35" t="s">
        <v>106</v>
      </c>
      <c r="C24" s="48"/>
      <c r="D24" s="48"/>
      <c r="E24" s="48"/>
      <c r="F24" s="48"/>
      <c r="G24" s="48"/>
    </row>
    <row r="25" spans="2:7" ht="8.25" customHeight="1" x14ac:dyDescent="0.25">
      <c r="B25" s="9"/>
      <c r="C25" s="9"/>
      <c r="D25" s="9"/>
      <c r="E25" s="9"/>
      <c r="F25" s="9"/>
      <c r="G25" s="9"/>
    </row>
    <row r="26" spans="2:7" ht="30.75" customHeight="1" x14ac:dyDescent="0.25">
      <c r="B26" s="57"/>
      <c r="C26" s="10"/>
      <c r="D26" s="11"/>
      <c r="E26" s="9"/>
      <c r="F26" s="11"/>
      <c r="G26" s="11"/>
    </row>
    <row r="27" spans="2:7" ht="18" x14ac:dyDescent="0.25">
      <c r="B27" s="99" t="s">
        <v>26</v>
      </c>
      <c r="C27" s="9"/>
      <c r="D27" s="9"/>
      <c r="E27" s="9"/>
      <c r="F27" s="99" t="s">
        <v>27</v>
      </c>
      <c r="G27" s="9"/>
    </row>
    <row r="28" spans="2:7" ht="7.5" customHeight="1" x14ac:dyDescent="0.25">
      <c r="B28" s="9"/>
      <c r="C28" s="9"/>
      <c r="D28" s="9"/>
      <c r="E28" s="9"/>
      <c r="F28" s="9"/>
      <c r="G28" s="9"/>
    </row>
    <row r="29" spans="2:7" ht="27" customHeight="1" x14ac:dyDescent="0.25">
      <c r="B29" s="101"/>
      <c r="C29" s="9"/>
      <c r="D29" s="9"/>
      <c r="E29" s="9"/>
      <c r="F29" s="35"/>
      <c r="G29" s="9"/>
    </row>
    <row r="30" spans="2:7" ht="18" x14ac:dyDescent="0.25">
      <c r="B30" s="100" t="s">
        <v>28</v>
      </c>
      <c r="C30" s="12"/>
      <c r="D30" s="9"/>
      <c r="E30" s="9"/>
      <c r="F30" s="100" t="s">
        <v>29</v>
      </c>
      <c r="G30" s="12"/>
    </row>
    <row r="31" spans="2:7" ht="36.75" customHeight="1" x14ac:dyDescent="0.25"/>
    <row r="32" spans="2:7" ht="36.75" customHeight="1" x14ac:dyDescent="0.25">
      <c r="B32" s="35" t="s">
        <v>76</v>
      </c>
      <c r="C32" s="56"/>
      <c r="D32" s="56"/>
      <c r="E32" s="35" t="s">
        <v>99</v>
      </c>
      <c r="F32" s="56"/>
    </row>
    <row r="33" spans="2:6" ht="16.5" customHeight="1" x14ac:dyDescent="0.25">
      <c r="B33" s="35" t="s">
        <v>77</v>
      </c>
      <c r="C33" s="56"/>
      <c r="D33" s="56"/>
      <c r="E33" s="57"/>
      <c r="F33" s="58"/>
    </row>
    <row r="34" spans="2:6" ht="15.75" x14ac:dyDescent="0.25">
      <c r="B34" s="35" t="s">
        <v>78</v>
      </c>
      <c r="C34" s="56"/>
      <c r="D34" s="56"/>
      <c r="E34" s="59"/>
      <c r="F34" s="60"/>
    </row>
    <row r="35" spans="2:6" ht="15.75" x14ac:dyDescent="0.25">
      <c r="B35" s="35" t="s">
        <v>79</v>
      </c>
      <c r="C35" s="56"/>
      <c r="D35" s="56"/>
      <c r="E35" s="59"/>
      <c r="F35" s="60"/>
    </row>
    <row r="36" spans="2:6" ht="15.75" x14ac:dyDescent="0.25">
      <c r="B36" s="35" t="s">
        <v>80</v>
      </c>
      <c r="C36" s="56"/>
      <c r="D36" s="56"/>
      <c r="E36" s="59"/>
      <c r="F36" s="60"/>
    </row>
    <row r="37" spans="2:6" ht="15.75" x14ac:dyDescent="0.25">
      <c r="B37" s="35" t="s">
        <v>89</v>
      </c>
      <c r="C37" s="56"/>
      <c r="D37" s="56"/>
      <c r="E37" s="49"/>
      <c r="F37" s="61"/>
    </row>
  </sheetData>
  <dataValidations count="19">
    <dataValidation allowBlank="1" showInputMessage="1" showErrorMessage="1" promptTitle="Personnel with Benefits" prompt="Please use the Personnel section on the Invoice Detail tab to enter the salary amounts for the Personnel with benefits.  The total salaries will calculate in this cell." sqref="E8"/>
    <dataValidation allowBlank="1" showInputMessage="1" showErrorMessage="1" promptTitle="Personnel (non-benefits)" prompt="If there are personnel without benefits, please type the total amount of their salaries in this cell." sqref="E9"/>
    <dataValidation allowBlank="1" showInputMessage="1" showErrorMessage="1" promptTitle="Fringe Benefits" prompt="Please complete the Personnel with benefits section on the Invoice Detail tab.  The fringe benefits from that section will calculate in this cell." sqref="E10"/>
    <dataValidation allowBlank="1" showInputMessage="1" showErrorMessage="1" promptTitle="Travel" prompt="Type the total travel amount for the billing period." sqref="E11"/>
    <dataValidation allowBlank="1" showInputMessage="1" showErrorMessage="1" promptTitle="Equipment" prompt="If equipment was purchased, please complete the Equipment section on the Invoice Detail tab.  The total amount will calculate in this cell." sqref="E12"/>
    <dataValidation allowBlank="1" showInputMessage="1" showErrorMessage="1" promptTitle="Supplies" prompt="Type the total Supplies amount for the Billing Period." sqref="E13"/>
    <dataValidation allowBlank="1" showInputMessage="1" showErrorMessage="1" promptTitle="Anti-TB Medications" prompt="Type the total Anti-TB Medications amount for the Billing Period." sqref="E14"/>
    <dataValidation allowBlank="1" showInputMessage="1" showErrorMessage="1" promptTitle="Subcontracts" prompt="Type the total Subcontracts amount for the billing period." sqref="E15"/>
    <dataValidation allowBlank="1" showInputMessage="1" showErrorMessage="1" promptTitle="Other Direct " prompt="Type the total Other Direct amount for the billing period." sqref="E16"/>
    <dataValidation allowBlank="1" showInputMessage="1" showErrorMessage="1" promptTitle="Shelter" prompt="Please complete the Shelter section on the Invoice Detail tab.  The total amount will calculate in this cell." sqref="E17"/>
    <dataValidation allowBlank="1" showInputMessage="1" showErrorMessage="1" promptTitle="Food, Incentives and Enablers" prompt="Please complete the Food, Incentives and Enablers section on the Invoice Detail tab.  The total amount will calculate in this cell." sqref="E18"/>
    <dataValidation allowBlank="1" showInputMessage="1" showErrorMessage="1" promptTitle="Indirect Costs" prompt="If the Local Health Jurisdiction charges indirect costs, please type them here as a calculation of the Indirect Cost Rate times the Base amount." sqref="E19"/>
    <dataValidation allowBlank="1" showInputMessage="1" showErrorMessage="1" promptTitle="Award Number" prompt="Heading cell.  No data entry." sqref="D5"/>
    <dataValidation allowBlank="1" showInputMessage="1" showErrorMessage="1" promptTitle="Amount Due" prompt="This is the current billing period amount due and it will automatically calculate from the Total cell D20." sqref="G5"/>
    <dataValidation allowBlank="1" showInputMessage="1" showErrorMessage="1" promptTitle="Award Number" prompt="Type the Award Number from the Acceptance of Award Letter in this cell." sqref="E5"/>
    <dataValidation allowBlank="1" showInputMessage="1" showErrorMessage="1" promptTitle="Local Health Jurisdiction Name" prompt="Type the name of the Local Health Jurisdiction as it should appear on the check payment." sqref="E33"/>
    <dataValidation allowBlank="1" showInputMessage="1" showErrorMessage="1" promptTitle="Remit To Address" prompt="Type the street address or the PO Box Number that the check payment should be sent to." sqref="E34"/>
    <dataValidation allowBlank="1" showInputMessage="1" showErrorMessage="1" promptTitle="City State and ZIP Code" prompt="Type the City, State and ZIP Code that the check payment should be sent to ." sqref="E35"/>
    <dataValidation allowBlank="1" showInputMessage="1" showErrorMessage="1" promptTitle="Attention" prompt="If there is a specific department or person that the check payment should be sent to, type their name in this cell." sqref="E36"/>
  </dataValidations>
  <pageMargins left="0.25" right="1.0687500000000001" top="1.75" bottom="0.75" header="0.3" footer="0.3"/>
  <pageSetup scale="61" orientation="portrait" r:id="rId1"/>
  <headerFooter>
    <oddFooter>&amp;C&amp;"Arial,Regular"&amp;12Page 1 of 1&amp;R&amp;"Arial,Regular"&amp;12September 2018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illing Period" prompt="Select the Billing Period from the drop down list.">
          <x14:formula1>
            <xm:f>List!$A$1:$A$4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Layout" zoomScaleNormal="100" workbookViewId="0">
      <selection activeCell="A9" sqref="A9"/>
    </sheetView>
  </sheetViews>
  <sheetFormatPr defaultRowHeight="15" x14ac:dyDescent="0.25"/>
  <cols>
    <col min="1" max="1" width="55" customWidth="1"/>
    <col min="2" max="2" width="13.7109375" customWidth="1"/>
    <col min="3" max="3" width="11.5703125" customWidth="1"/>
    <col min="4" max="4" width="15.5703125" customWidth="1"/>
    <col min="5" max="5" width="15.85546875" customWidth="1"/>
    <col min="6" max="6" width="13.5703125" customWidth="1"/>
    <col min="7" max="7" width="10.28515625" customWidth="1"/>
    <col min="8" max="8" width="17.42578125" customWidth="1"/>
    <col min="9" max="9" width="9.85546875" bestFit="1" customWidth="1"/>
    <col min="10" max="10" width="7.85546875" customWidth="1"/>
    <col min="11" max="11" width="9.7109375" customWidth="1"/>
    <col min="12" max="12" width="12" customWidth="1"/>
  </cols>
  <sheetData>
    <row r="1" spans="1:12" ht="23.25" x14ac:dyDescent="0.35">
      <c r="B1" s="32"/>
      <c r="C1" s="13" t="s">
        <v>30</v>
      </c>
      <c r="G1" s="33" t="s">
        <v>73</v>
      </c>
    </row>
    <row r="2" spans="1:12" ht="20.25" x14ac:dyDescent="0.3">
      <c r="B2" s="33" t="s">
        <v>72</v>
      </c>
      <c r="G2" s="33" t="s">
        <v>74</v>
      </c>
    </row>
    <row r="3" spans="1:12" ht="20.25" x14ac:dyDescent="0.25">
      <c r="B3" s="14" t="s">
        <v>93</v>
      </c>
      <c r="G3" s="2" t="s">
        <v>94</v>
      </c>
    </row>
    <row r="4" spans="1:12" ht="15.75" x14ac:dyDescent="0.25">
      <c r="A4" s="27" t="s">
        <v>100</v>
      </c>
      <c r="B4" s="1"/>
      <c r="C4" s="1"/>
      <c r="D4" s="1"/>
      <c r="E4" s="28" t="s">
        <v>88</v>
      </c>
      <c r="F4" s="10"/>
      <c r="G4" s="10"/>
      <c r="H4" s="10"/>
      <c r="I4" s="10"/>
      <c r="J4" s="10"/>
      <c r="K4" s="10"/>
      <c r="L4" s="10"/>
    </row>
    <row r="5" spans="1:12" ht="30" x14ac:dyDescent="0.25">
      <c r="A5" s="19" t="s">
        <v>31</v>
      </c>
      <c r="B5" s="19" t="s">
        <v>32</v>
      </c>
      <c r="C5" s="19" t="s">
        <v>33</v>
      </c>
      <c r="D5" s="19" t="s">
        <v>34</v>
      </c>
      <c r="E5" s="19" t="s">
        <v>48</v>
      </c>
      <c r="F5" s="19" t="s">
        <v>49</v>
      </c>
      <c r="G5" s="20" t="s">
        <v>50</v>
      </c>
      <c r="H5" s="20" t="s">
        <v>57</v>
      </c>
      <c r="I5" s="20" t="s">
        <v>51</v>
      </c>
      <c r="J5" s="20" t="s">
        <v>52</v>
      </c>
      <c r="K5" s="20" t="s">
        <v>75</v>
      </c>
      <c r="L5" s="20" t="s">
        <v>53</v>
      </c>
    </row>
    <row r="6" spans="1:12" x14ac:dyDescent="0.25">
      <c r="A6" s="21"/>
      <c r="B6" s="16">
        <v>0</v>
      </c>
      <c r="C6" s="16">
        <v>0</v>
      </c>
      <c r="D6" s="16">
        <f t="shared" ref="D6:D16" si="0">SUM(B6:C6)</f>
        <v>0</v>
      </c>
      <c r="E6" s="15"/>
      <c r="F6" s="15"/>
      <c r="G6" s="15"/>
      <c r="H6" s="21"/>
      <c r="I6" s="16">
        <v>0</v>
      </c>
      <c r="J6" s="15"/>
      <c r="K6" s="16">
        <v>0</v>
      </c>
      <c r="L6" s="22">
        <f t="shared" ref="L6:L13" si="1">SUM(I6*J6)+K6</f>
        <v>0</v>
      </c>
    </row>
    <row r="7" spans="1:12" x14ac:dyDescent="0.25">
      <c r="A7" s="21"/>
      <c r="B7" s="16">
        <v>0</v>
      </c>
      <c r="C7" s="16">
        <v>0</v>
      </c>
      <c r="D7" s="16">
        <f t="shared" si="0"/>
        <v>0</v>
      </c>
      <c r="E7" s="15"/>
      <c r="F7" s="15"/>
      <c r="G7" s="15"/>
      <c r="H7" s="21"/>
      <c r="I7" s="16">
        <v>0</v>
      </c>
      <c r="J7" s="15"/>
      <c r="K7" s="16">
        <v>0</v>
      </c>
      <c r="L7" s="22">
        <f t="shared" si="1"/>
        <v>0</v>
      </c>
    </row>
    <row r="8" spans="1:12" x14ac:dyDescent="0.25">
      <c r="A8" s="21"/>
      <c r="B8" s="16">
        <v>0</v>
      </c>
      <c r="C8" s="16">
        <v>0</v>
      </c>
      <c r="D8" s="16">
        <f t="shared" si="0"/>
        <v>0</v>
      </c>
      <c r="E8" s="15"/>
      <c r="F8" s="15"/>
      <c r="G8" s="15"/>
      <c r="H8" s="21"/>
      <c r="I8" s="16">
        <v>0</v>
      </c>
      <c r="J8" s="15"/>
      <c r="K8" s="16">
        <v>0</v>
      </c>
      <c r="L8" s="22">
        <f t="shared" si="1"/>
        <v>0</v>
      </c>
    </row>
    <row r="9" spans="1:12" x14ac:dyDescent="0.25">
      <c r="A9" s="21"/>
      <c r="B9" s="16">
        <v>0</v>
      </c>
      <c r="C9" s="16">
        <v>0</v>
      </c>
      <c r="D9" s="16">
        <f t="shared" si="0"/>
        <v>0</v>
      </c>
      <c r="E9" s="15"/>
      <c r="F9" s="15"/>
      <c r="G9" s="15"/>
      <c r="H9" s="21"/>
      <c r="I9" s="16">
        <v>0</v>
      </c>
      <c r="J9" s="15"/>
      <c r="K9" s="16">
        <v>0</v>
      </c>
      <c r="L9" s="22">
        <f t="shared" si="1"/>
        <v>0</v>
      </c>
    </row>
    <row r="10" spans="1:12" x14ac:dyDescent="0.25">
      <c r="A10" s="21"/>
      <c r="B10" s="16">
        <v>0</v>
      </c>
      <c r="C10" s="16">
        <v>0</v>
      </c>
      <c r="D10" s="16">
        <f t="shared" si="0"/>
        <v>0</v>
      </c>
      <c r="E10" s="15"/>
      <c r="F10" s="15"/>
      <c r="G10" s="15"/>
      <c r="H10" s="21"/>
      <c r="I10" s="16">
        <v>0</v>
      </c>
      <c r="J10" s="15"/>
      <c r="K10" s="16">
        <v>0</v>
      </c>
      <c r="L10" s="22">
        <f t="shared" si="1"/>
        <v>0</v>
      </c>
    </row>
    <row r="11" spans="1:12" x14ac:dyDescent="0.25">
      <c r="A11" s="21"/>
      <c r="B11" s="16">
        <v>0</v>
      </c>
      <c r="C11" s="16">
        <v>0</v>
      </c>
      <c r="D11" s="16">
        <f t="shared" si="0"/>
        <v>0</v>
      </c>
      <c r="E11" s="15"/>
      <c r="F11" s="15"/>
      <c r="G11" s="15"/>
      <c r="H11" s="21"/>
      <c r="I11" s="16">
        <v>0</v>
      </c>
      <c r="J11" s="15"/>
      <c r="K11" s="16">
        <v>0</v>
      </c>
      <c r="L11" s="22">
        <f t="shared" si="1"/>
        <v>0</v>
      </c>
    </row>
    <row r="12" spans="1:12" x14ac:dyDescent="0.25">
      <c r="A12" s="21"/>
      <c r="B12" s="16">
        <v>0</v>
      </c>
      <c r="C12" s="16">
        <v>0</v>
      </c>
      <c r="D12" s="16">
        <f t="shared" si="0"/>
        <v>0</v>
      </c>
      <c r="E12" s="15"/>
      <c r="F12" s="15"/>
      <c r="G12" s="15"/>
      <c r="H12" s="21"/>
      <c r="I12" s="16">
        <v>0</v>
      </c>
      <c r="J12" s="15"/>
      <c r="K12" s="16">
        <v>0</v>
      </c>
      <c r="L12" s="22">
        <f t="shared" si="1"/>
        <v>0</v>
      </c>
    </row>
    <row r="13" spans="1:12" x14ac:dyDescent="0.25">
      <c r="A13" s="21"/>
      <c r="B13" s="16">
        <v>0</v>
      </c>
      <c r="C13" s="16">
        <v>0</v>
      </c>
      <c r="D13" s="16">
        <f t="shared" si="0"/>
        <v>0</v>
      </c>
      <c r="E13" s="15"/>
      <c r="F13" s="15"/>
      <c r="G13" s="15"/>
      <c r="H13" s="21"/>
      <c r="I13" s="16">
        <v>0</v>
      </c>
      <c r="J13" s="15"/>
      <c r="K13" s="16">
        <v>0</v>
      </c>
      <c r="L13" s="22">
        <f t="shared" si="1"/>
        <v>0</v>
      </c>
    </row>
    <row r="14" spans="1:12" x14ac:dyDescent="0.25">
      <c r="A14" s="21"/>
      <c r="B14" s="16">
        <v>0</v>
      </c>
      <c r="C14" s="16">
        <v>0</v>
      </c>
      <c r="D14" s="16">
        <f t="shared" si="0"/>
        <v>0</v>
      </c>
      <c r="E14" s="1"/>
      <c r="F14" s="1"/>
      <c r="H14" s="1"/>
      <c r="I14" s="1"/>
      <c r="J14" s="17" t="s">
        <v>54</v>
      </c>
      <c r="K14" s="17"/>
      <c r="L14" s="25">
        <f>SUM(L6:L13)</f>
        <v>0</v>
      </c>
    </row>
    <row r="15" spans="1:12" x14ac:dyDescent="0.25">
      <c r="A15" s="21"/>
      <c r="B15" s="16">
        <v>0</v>
      </c>
      <c r="C15" s="16">
        <v>0</v>
      </c>
      <c r="D15" s="16">
        <f t="shared" si="0"/>
        <v>0</v>
      </c>
      <c r="E15" s="1" t="s">
        <v>84</v>
      </c>
      <c r="F15" s="1"/>
      <c r="G15" s="1"/>
      <c r="H15" s="1"/>
      <c r="I15" s="24" t="s">
        <v>55</v>
      </c>
      <c r="J15" s="1"/>
      <c r="K15" s="1"/>
      <c r="L15" s="1"/>
    </row>
    <row r="16" spans="1:12" x14ac:dyDescent="0.25">
      <c r="A16" s="21"/>
      <c r="B16" s="16">
        <v>0</v>
      </c>
      <c r="C16" s="16">
        <v>0</v>
      </c>
      <c r="D16" s="16">
        <f t="shared" si="0"/>
        <v>0</v>
      </c>
      <c r="E16" s="26" t="s">
        <v>58</v>
      </c>
      <c r="F16" s="1" t="s">
        <v>59</v>
      </c>
      <c r="G16" s="1"/>
      <c r="H16" s="1"/>
      <c r="I16" s="24" t="s">
        <v>56</v>
      </c>
      <c r="J16" s="1"/>
      <c r="K16" s="1"/>
      <c r="L16" s="1"/>
    </row>
    <row r="17" spans="1:12" x14ac:dyDescent="0.25">
      <c r="A17" s="1"/>
      <c r="B17" s="1"/>
      <c r="C17" s="17" t="s">
        <v>35</v>
      </c>
      <c r="D17" s="18">
        <f>SUM(D6:D16)</f>
        <v>0</v>
      </c>
      <c r="E17" s="26" t="s">
        <v>60</v>
      </c>
      <c r="F17" s="1" t="s">
        <v>61</v>
      </c>
      <c r="G17" s="1"/>
      <c r="H17" s="1"/>
      <c r="I17" s="1"/>
      <c r="J17" s="1"/>
      <c r="K17" s="1"/>
      <c r="L17" s="1"/>
    </row>
    <row r="18" spans="1:12" ht="15.75" x14ac:dyDescent="0.25">
      <c r="A18" s="27" t="s">
        <v>16</v>
      </c>
      <c r="B18" s="1"/>
      <c r="C18" s="1"/>
      <c r="D18" s="1"/>
      <c r="E18" s="26" t="s">
        <v>62</v>
      </c>
      <c r="F18" s="1" t="s">
        <v>63</v>
      </c>
      <c r="G18" s="1"/>
      <c r="H18" s="1"/>
      <c r="I18" s="1"/>
      <c r="J18" s="1"/>
      <c r="K18" s="1"/>
      <c r="L18" s="1"/>
    </row>
    <row r="19" spans="1:12" ht="15.6" customHeight="1" x14ac:dyDescent="0.25">
      <c r="A19" s="39" t="s">
        <v>36</v>
      </c>
      <c r="B19" s="41" t="s">
        <v>37</v>
      </c>
      <c r="C19" s="37" t="s">
        <v>86</v>
      </c>
      <c r="D19" s="39" t="s">
        <v>34</v>
      </c>
      <c r="E19" s="26" t="s">
        <v>64</v>
      </c>
      <c r="F19" s="1" t="s">
        <v>65</v>
      </c>
      <c r="G19" s="1"/>
      <c r="H19" s="1"/>
      <c r="I19" s="1"/>
      <c r="J19" s="1"/>
      <c r="K19" s="1"/>
      <c r="L19" s="1"/>
    </row>
    <row r="20" spans="1:12" x14ac:dyDescent="0.25">
      <c r="A20" s="40"/>
      <c r="B20" s="42"/>
      <c r="C20" s="45" t="s">
        <v>87</v>
      </c>
      <c r="D20" s="40"/>
      <c r="E20" s="26" t="s">
        <v>66</v>
      </c>
      <c r="F20" s="1" t="s">
        <v>67</v>
      </c>
      <c r="G20" s="1"/>
      <c r="H20" s="1"/>
      <c r="I20" s="1"/>
      <c r="J20" s="1"/>
      <c r="K20" s="1"/>
      <c r="L20" s="1"/>
    </row>
    <row r="21" spans="1:12" x14ac:dyDescent="0.25">
      <c r="A21" s="38"/>
      <c r="B21" s="16">
        <v>0</v>
      </c>
      <c r="C21" s="43"/>
      <c r="D21" s="44">
        <f>SUM(B21*C21)</f>
        <v>0</v>
      </c>
      <c r="E21" s="26" t="s">
        <v>68</v>
      </c>
      <c r="F21" s="1" t="s">
        <v>69</v>
      </c>
      <c r="G21" s="1"/>
      <c r="H21" s="1"/>
      <c r="I21" s="1"/>
      <c r="J21" s="1"/>
      <c r="K21" s="1"/>
      <c r="L21" s="1"/>
    </row>
    <row r="22" spans="1:12" x14ac:dyDescent="0.25">
      <c r="A22" s="21"/>
      <c r="B22" s="16">
        <v>0</v>
      </c>
      <c r="C22" s="30"/>
      <c r="D22" s="16">
        <f>SUM(B22*C22)</f>
        <v>0</v>
      </c>
      <c r="E22" s="29" t="s">
        <v>70</v>
      </c>
      <c r="F22" s="23" t="s">
        <v>71</v>
      </c>
      <c r="G22" s="1"/>
      <c r="H22" s="1"/>
      <c r="I22" s="1"/>
      <c r="J22" s="1"/>
      <c r="K22" s="1"/>
      <c r="L22" s="1"/>
    </row>
    <row r="23" spans="1:12" x14ac:dyDescent="0.25">
      <c r="A23" s="21"/>
      <c r="B23" s="16">
        <v>0</v>
      </c>
      <c r="C23" s="30"/>
      <c r="D23" s="16">
        <f>SUM(B23*C23)</f>
        <v>0</v>
      </c>
      <c r="H23" s="1"/>
      <c r="I23" s="1"/>
      <c r="J23" s="1"/>
      <c r="K23" s="1"/>
      <c r="L23" s="1"/>
    </row>
    <row r="24" spans="1:12" ht="15.75" x14ac:dyDescent="0.25">
      <c r="A24" s="21"/>
      <c r="B24" s="16">
        <v>0</v>
      </c>
      <c r="C24" s="30"/>
      <c r="D24" s="16">
        <f>SUM(B24*C24)</f>
        <v>0</v>
      </c>
      <c r="E24" s="34" t="s">
        <v>91</v>
      </c>
    </row>
    <row r="25" spans="1:12" ht="15.75" x14ac:dyDescent="0.25">
      <c r="C25" s="17" t="s">
        <v>38</v>
      </c>
      <c r="D25" s="18">
        <f>SUM(D21:D24)</f>
        <v>0</v>
      </c>
      <c r="E25" s="35"/>
    </row>
    <row r="26" spans="1:12" ht="15.75" x14ac:dyDescent="0.25">
      <c r="A26" s="27" t="s">
        <v>39</v>
      </c>
    </row>
    <row r="27" spans="1:12" ht="15.75" x14ac:dyDescent="0.25">
      <c r="A27" s="1" t="s">
        <v>92</v>
      </c>
      <c r="E27" s="35"/>
    </row>
    <row r="28" spans="1:12" x14ac:dyDescent="0.25">
      <c r="A28" s="1" t="s">
        <v>90</v>
      </c>
      <c r="E28" s="46" t="s">
        <v>85</v>
      </c>
    </row>
    <row r="29" spans="1:12" ht="30" x14ac:dyDescent="0.25">
      <c r="A29" s="19" t="s">
        <v>40</v>
      </c>
      <c r="B29" s="20" t="s">
        <v>46</v>
      </c>
      <c r="C29" s="20" t="s">
        <v>47</v>
      </c>
      <c r="D29" s="19" t="s">
        <v>34</v>
      </c>
      <c r="E29" s="36" t="s">
        <v>81</v>
      </c>
    </row>
    <row r="30" spans="1:12" x14ac:dyDescent="0.25">
      <c r="A30" s="15"/>
      <c r="B30" s="15"/>
      <c r="C30" s="16">
        <v>0</v>
      </c>
      <c r="D30" s="22">
        <f t="shared" ref="D30:D36" si="2">B30*C30</f>
        <v>0</v>
      </c>
    </row>
    <row r="31" spans="1:12" x14ac:dyDescent="0.25">
      <c r="A31" s="15"/>
      <c r="B31" s="15"/>
      <c r="C31" s="16">
        <v>0</v>
      </c>
      <c r="D31" s="22">
        <f t="shared" si="2"/>
        <v>0</v>
      </c>
      <c r="E31" t="s">
        <v>82</v>
      </c>
    </row>
    <row r="32" spans="1:12" x14ac:dyDescent="0.25">
      <c r="A32" s="15"/>
      <c r="B32" s="15"/>
      <c r="C32" s="16">
        <v>0</v>
      </c>
      <c r="D32" s="22">
        <f t="shared" si="2"/>
        <v>0</v>
      </c>
      <c r="E32" t="s">
        <v>83</v>
      </c>
    </row>
    <row r="33" spans="1:12" x14ac:dyDescent="0.25">
      <c r="A33" s="15"/>
      <c r="B33" s="15"/>
      <c r="C33" s="16">
        <v>0</v>
      </c>
      <c r="D33" s="22">
        <f t="shared" si="2"/>
        <v>0</v>
      </c>
    </row>
    <row r="34" spans="1:12" x14ac:dyDescent="0.25">
      <c r="A34" s="15"/>
      <c r="B34" s="15"/>
      <c r="C34" s="16">
        <v>0</v>
      </c>
      <c r="D34" s="22">
        <f t="shared" si="2"/>
        <v>0</v>
      </c>
    </row>
    <row r="35" spans="1:12" x14ac:dyDescent="0.25">
      <c r="A35" s="15"/>
      <c r="B35" s="15"/>
      <c r="C35" s="16">
        <v>0</v>
      </c>
      <c r="D35" s="22">
        <f t="shared" si="2"/>
        <v>0</v>
      </c>
      <c r="E35" s="31"/>
      <c r="F35" s="31"/>
      <c r="G35" s="31"/>
      <c r="H35" s="31"/>
      <c r="I35" s="31"/>
      <c r="J35" s="31"/>
      <c r="K35" s="31"/>
      <c r="L35" s="31"/>
    </row>
    <row r="36" spans="1:12" x14ac:dyDescent="0.25">
      <c r="A36" s="15"/>
      <c r="B36" s="15"/>
      <c r="C36" s="16">
        <v>0</v>
      </c>
      <c r="D36" s="22">
        <f t="shared" si="2"/>
        <v>0</v>
      </c>
    </row>
    <row r="37" spans="1:12" x14ac:dyDescent="0.25">
      <c r="A37" s="1"/>
      <c r="B37" s="1"/>
      <c r="C37" s="17" t="s">
        <v>45</v>
      </c>
      <c r="D37" s="18">
        <f>SUM(D30:D36)</f>
        <v>0</v>
      </c>
    </row>
    <row r="38" spans="1:12" x14ac:dyDescent="0.25">
      <c r="A38" s="1" t="s">
        <v>43</v>
      </c>
      <c r="B38" s="1"/>
      <c r="C38" s="1"/>
      <c r="D38" s="1"/>
    </row>
    <row r="39" spans="1:12" x14ac:dyDescent="0.25">
      <c r="A39" s="1" t="s">
        <v>44</v>
      </c>
      <c r="B39" s="1"/>
      <c r="C39" s="1"/>
      <c r="D39" s="1"/>
    </row>
    <row r="40" spans="1:12" x14ac:dyDescent="0.25">
      <c r="A40" s="1" t="s">
        <v>41</v>
      </c>
      <c r="B40" s="1"/>
      <c r="C40" s="1"/>
      <c r="D40" s="1"/>
    </row>
    <row r="41" spans="1:12" ht="15" customHeight="1" x14ac:dyDescent="0.25">
      <c r="A41" s="1" t="s">
        <v>42</v>
      </c>
      <c r="B41" s="1"/>
      <c r="C41" s="1"/>
      <c r="D41" s="1"/>
    </row>
  </sheetData>
  <dataValidations count="26">
    <dataValidation type="list" allowBlank="1" showInputMessage="1" showErrorMessage="1" promptTitle="DOT (Yes/No) " prompt="Indicate &quot;Yes&quot; if the patient is on DOT while housed.  Indicate &quot;No&quot; if the patient is not receiving DOT while housed.  In order to receive reimbursement for housing, the patient must receive DOT while housed.  If not receiving DOT, provide an explanation" sqref="G6:G13">
      <formula1>$I$15:$I$16</formula1>
    </dataValidation>
    <dataValidation allowBlank="1" showInputMessage="1" showErrorMessage="1" promptTitle="Suspect ID Number" prompt="Suspect ID number is coded as follows:  last 2 digits of the calendar year, the two digit jurisdiction code number, the letters &quot;SP&quot;, and the next available number in a sequence which starts at &quot;0001&quot; for each calendar year.  For example, 11XXSP0001." sqref="E6:E13"/>
    <dataValidation allowBlank="1" showInputMessage="1" showErrorMessage="1" promptTitle="RVCT Number" prompt="If the suspect becomes a verified case while housed, write in both the Suspect ID Number and the Verified Case of Tuberculosis Number.  If the patietn is a verified case upon entry into the housing program, enter the RVCT number only." sqref="F6:F13"/>
    <dataValidation allowBlank="1" showInputMessage="1" showErrorMessage="1" promptTitle="Shelter Name and Category" prompt="Please type in the name of the shelter and the Shelter Category Code.  The Shelter Category Codes are listed below starting with cell F22." sqref="H6:H13"/>
    <dataValidation allowBlank="1" showInputMessage="1" showErrorMessage="1" promptTitle="Rate Per Day" prompt="Type the shelter's rate per day." sqref="I6:I13"/>
    <dataValidation allowBlank="1" showInputMessage="1" showErrorMessage="1" promptTitle="Number of Days" prompt="Type the number of days during the billing period that the patient was housed in this particular shelter." sqref="J6:J13"/>
    <dataValidation allowBlank="1" showInputMessage="1" showErrorMessage="1" promptTitle="Taxes and Other Charges" prompt="If the shelter charged taxes and other charges beyond the rate per day, please type the amount charged here." sqref="K6:K13"/>
    <dataValidation allowBlank="1" showInputMessage="1" showErrorMessage="1" promptTitle="Total Shelter Amount" prompt="The total shelter amount will automatically calculate the Rate Per Day multiplied by the Number of Days plus the Taxes and Other Charges." sqref="L6:L13"/>
    <dataValidation allowBlank="1" showInputMessage="1" showErrorMessage="1" promptTitle="Total Shelter Amount" prompt="This cell will add the Total Amounts for all of the shelters listed." sqref="L14"/>
    <dataValidation allowBlank="1" showInputMessage="1" showErrorMessage="1" promptTitle="Personnel Name and Title" prompt="Type the Name and Title of a Personnel member working on the Real-Time Allotment.  This section is for Personnel with Benefits." sqref="A6:A16"/>
    <dataValidation allowBlank="1" showInputMessage="1" showErrorMessage="1" promptTitle="Personnel Salary" prompt="Type in the amount of salary paid to the Personnel member for Real-Time Allotment duties, during the current billing period." sqref="B6:B16"/>
    <dataValidation allowBlank="1" showInputMessage="1" showErrorMessage="1" promptTitle="Personnel Benefits" prompt="Type in the benefits amount paid to the personnel staff person working on the Real-Time Allotment during the billing period." sqref="C6:C16"/>
    <dataValidation allowBlank="1" showInputMessage="1" showErrorMessage="1" promptTitle="Total Personnel" prompt="This cell will calculate the Salary plus the benefits for the personnel staff person during the billing period." sqref="D6:D16"/>
    <dataValidation allowBlank="1" showInputMessage="1" showErrorMessage="1" promptTitle="Total Personnel Costs" prompt="This cell will add the total personnel salary and benefits charges for the billing period." sqref="D17"/>
    <dataValidation allowBlank="1" showInputMessage="1" showErrorMessage="1" promptTitle="Equipment Item Make and Model" prompt="Type the make and mode of equipment purchased during the billing period.  Equipment less than $5,000 is considered minor equipment.  Equipment $5,000 or higher is considered major equipment and must be listed on the Contractor Equipment Purchased form." sqref="A21:A24"/>
    <dataValidation allowBlank="1" showInputMessage="1" showErrorMessage="1" promptTitle="Equipment Cost Per Unit" prompt="Type the cost per unit for the equipment item." sqref="B21:B24"/>
    <dataValidation allowBlank="1" showInputMessage="1" showErrorMessage="1" promptTitle="Number of Units" prompt="Type the number of units of the equipment item that were purchased." sqref="C21:C24"/>
    <dataValidation allowBlank="1" showInputMessage="1" showErrorMessage="1" promptTitle="Total Amount" prompt="The total amount will multiply the cost per unit times the number of units purchased." sqref="D21:D24"/>
    <dataValidation allowBlank="1" showInputMessage="1" showErrorMessage="1" promptTitle="Total Equipment Costs" prompt="The Total Equipment costs will add the total amounts of equipment purchased during the billing period." sqref="D25"/>
    <dataValidation allowBlank="1" showInputMessage="1" showErrorMessage="1" promptTitle="Total Food, Incentives &amp; Enabler" prompt="This amount will add all of the Food, Incentives and Enablers amounts for the billing period total." sqref="D37"/>
    <dataValidation allowBlank="1" showInputMessage="1" showErrorMessage="1" promptTitle="Other Charges" prompt="Type an explanation for Other Charges." sqref="E27"/>
    <dataValidation allowBlank="1" showInputMessage="1" showErrorMessage="1" promptTitle="Other Charges" prompt="Type an explanation for Other Charges" sqref="E25"/>
    <dataValidation type="list" allowBlank="1" showInputMessage="1" showErrorMessage="1" promptTitle="FIE Category" prompt="Select the Category of the Food, Incentives and Enablers purchased during the billing period.  Choices include Food coupons, gift cards, or vouchers; Clinic juices, snacks or meals; Personal care items, and Other." sqref="A30:A36">
      <formula1>$A$38:$A$41</formula1>
    </dataValidation>
    <dataValidation allowBlank="1" showInputMessage="1" showErrorMessage="1" promptTitle="Number of Items" prompt="Enter the number of FIE items purchased." sqref="B30:B36"/>
    <dataValidation allowBlank="1" showInputMessage="1" showErrorMessage="1" promptTitle="Cost per Item" prompt="Enter the cost per item for the FIE items." sqref="C30:C36"/>
    <dataValidation allowBlank="1" showInputMessage="1" showErrorMessage="1" promptTitle="Total " prompt="This amount will calculate the Number of Items multiplied by the Cost per Item." sqref="D30:D36"/>
  </dataValidations>
  <hyperlinks>
    <hyperlink ref="E28" r:id="rId1" display="See the Tuberculosis Control Local Assistance Standards and Procdures Manual Part 3, Section 2.3A "/>
  </hyperlinks>
  <pageMargins left="0.4" right="0.44791666666666669" top="0.75" bottom="0.75" header="0.3" footer="0.3"/>
  <pageSetup orientation="portrait" r:id="rId2"/>
  <headerFooter differentOddEven="1">
    <oddFooter>&amp;C
Page 2 of 3&amp;RSeptember 2018</oddFooter>
    <evenFooter>&amp;CPage 3 of 3&amp;RSeptember 2018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7" sqref="A7"/>
    </sheetView>
  </sheetViews>
  <sheetFormatPr defaultRowHeight="15" x14ac:dyDescent="0.25"/>
  <cols>
    <col min="1" max="1" width="36.28515625" customWidth="1"/>
  </cols>
  <sheetData>
    <row r="1" spans="1:1" ht="24.75" customHeight="1" x14ac:dyDescent="0.25">
      <c r="A1" s="47" t="s">
        <v>95</v>
      </c>
    </row>
    <row r="2" spans="1:1" ht="22.5" customHeight="1" x14ac:dyDescent="0.25">
      <c r="A2" s="47" t="s">
        <v>96</v>
      </c>
    </row>
    <row r="3" spans="1:1" ht="23.25" customHeight="1" x14ac:dyDescent="0.25">
      <c r="A3" s="47" t="s">
        <v>97</v>
      </c>
    </row>
    <row r="4" spans="1:1" ht="23.25" customHeight="1" x14ac:dyDescent="0.25">
      <c r="A4" s="47" t="s">
        <v>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Health Jurisdiction</TermName>
          <TermId xmlns="http://schemas.microsoft.com/office/infopath/2007/PartnerControls">f68e075a-b17d-44d0-8f5c-4e108c72d912</TermId>
        </TermInfo>
      </Terms>
    </off2d280d04f435e8ad65f64297220d7>
    <TaxCatchAll xmlns="a48324c4-7d20-48d3-8188-32763737222b">
      <Value>153</Value>
      <Value>97</Value>
      <Value>151</Value>
      <Value>220</Value>
      <Value>197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Tuberculosis</TermName>
          <TermId xmlns="http://schemas.microsoft.com/office/infopath/2007/PartnerControls">24a288bd-4935-4074-b5d2-1e98521cad20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 Control</TermName>
          <TermId xmlns="http://schemas.microsoft.com/office/infopath/2007/PartnerControls">d26e874b-aea1-4c13-b19f-52c74bbbcd89</TermId>
        </TermInfo>
        <TermInfo xmlns="http://schemas.microsoft.com/office/infopath/2007/PartnerControls">
          <TermName xmlns="http://schemas.microsoft.com/office/infopath/2007/PartnerControls">Center for Infectious Diseases</TermName>
          <TermId xmlns="http://schemas.microsoft.com/office/infopath/2007/PartnerControls">a8b5a9c9-0da2-438b-9cb1-ccfff05784a8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B8EF06-6011-4BE2-956B-3E9D637EBBD4}"/>
</file>

<file path=customXml/itemProps2.xml><?xml version="1.0" encoding="utf-8"?>
<ds:datastoreItem xmlns:ds="http://schemas.openxmlformats.org/officeDocument/2006/customXml" ds:itemID="{537BB6F3-937C-4E5B-9E85-1792282D41AE}"/>
</file>

<file path=customXml/itemProps3.xml><?xml version="1.0" encoding="utf-8"?>
<ds:datastoreItem xmlns:ds="http://schemas.openxmlformats.org/officeDocument/2006/customXml" ds:itemID="{ABD0B5EB-FEB7-4065-A765-7FBC09117B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Invoice Summary</vt:lpstr>
      <vt:lpstr>Invoice Detail</vt:lpstr>
      <vt:lpstr>List</vt:lpstr>
    </vt:vector>
  </TitlesOfParts>
  <Company>DHCS and 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Real-Time Allotment Invoice Detail and Summary FY 2017 – 2018</dc:title>
  <dc:creator>Crawford, Kevin (CDPH-CID-DCDC-TCB)</dc:creator>
  <cp:lastModifiedBy>Golden, Alex (CDPH-CID-DCDC-TCB)</cp:lastModifiedBy>
  <cp:lastPrinted>2018-09-19T15:37:33Z</cp:lastPrinted>
  <dcterms:created xsi:type="dcterms:W3CDTF">2017-05-04T22:58:29Z</dcterms:created>
  <dcterms:modified xsi:type="dcterms:W3CDTF">2018-09-19T15:37:38Z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220;#Tuberculosis|24a288bd-4935-4074-b5d2-1e98521cad20</vt:lpwstr>
  </property>
  <property fmtid="{D5CDD505-2E9C-101B-9397-08002B2CF9AE}" pid="5" name="CDPH Audience">
    <vt:lpwstr>197;#Local Health Jurisdiction|f68e075a-b17d-44d0-8f5c-4e108c72d912</vt:lpwstr>
  </property>
  <property fmtid="{D5CDD505-2E9C-101B-9397-08002B2CF9AE}" pid="6" name="Program">
    <vt:lpwstr>151;#Communicable Disease Control|d26e874b-aea1-4c13-b19f-52c74bbbcd89;#153;#Center for Infectious Diseases|a8b5a9c9-0da2-438b-9cb1-ccfff05784a8</vt:lpwstr>
  </property>
</Properties>
</file>