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G:\BRANCH\Website-Sharepoint\TBCB-on-CDPH-Website\Content-Posted\RPMS\SPM-Bud-Local-Assistance-Base-Award-Summary\"/>
    </mc:Choice>
  </mc:AlternateContent>
  <xr:revisionPtr revIDLastSave="0" documentId="8_{E7DD8307-74C2-4EFD-BAD8-2308DACF404E}" xr6:coauthVersionLast="44" xr6:coauthVersionMax="44" xr10:uidLastSave="{00000000-0000-0000-0000-000000000000}"/>
  <bookViews>
    <workbookView xWindow="-60" yWindow="-60" windowWidth="28920" windowHeight="15720" xr2:uid="{00000000-000D-0000-FFFF-FFFF00000000}"/>
  </bookViews>
  <sheets>
    <sheet name="Summary" sheetId="5" r:id="rId1"/>
    <sheet name="Detail" sheetId="1" r:id="rId2"/>
    <sheet name="Line Item Justification" sheetId="6" r:id="rId3"/>
    <sheet name="LHJs" sheetId="4" state="hidden" r:id="rId4"/>
  </sheets>
  <definedNames>
    <definedName name="jurisdiction">LHJs!$A$1:$A$63</definedName>
    <definedName name="jurisdictions">LHJs!$A$2:$A$4</definedName>
    <definedName name="_xlnm.Print_Area" localSheetId="1">Detail!$A$1:$F$100</definedName>
    <definedName name="_xlnm.Print_Area" localSheetId="2">'Line Item Justification'!$A$1:$A$52</definedName>
    <definedName name="_xlnm.Print_Titles" localSheetId="1">Detail!$1:$6</definedName>
    <definedName name="_xlnm.Print_Titles" localSheetId="2">'Line Item Justification'!$1:$5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5" l="1"/>
  <c r="G7" i="5"/>
  <c r="G17" i="5"/>
  <c r="G16" i="5"/>
  <c r="G15" i="5"/>
  <c r="G14" i="5"/>
  <c r="G13" i="5"/>
  <c r="G12" i="5"/>
  <c r="G11" i="5"/>
  <c r="G10" i="5"/>
  <c r="G8" i="5"/>
  <c r="F74" i="1" l="1"/>
  <c r="F73" i="1"/>
  <c r="F72" i="1"/>
  <c r="F71" i="1"/>
  <c r="F70" i="1"/>
  <c r="F69" i="1"/>
  <c r="F91" i="1" l="1"/>
  <c r="F90" i="1"/>
  <c r="F89" i="1"/>
  <c r="F88" i="1"/>
  <c r="F87" i="1"/>
  <c r="F86" i="1"/>
  <c r="F65" i="1"/>
  <c r="F64" i="1"/>
  <c r="F63" i="1"/>
  <c r="F56" i="1"/>
  <c r="F55" i="1"/>
  <c r="F54" i="1"/>
  <c r="F53" i="1"/>
  <c r="F52" i="1"/>
  <c r="F34" i="1"/>
  <c r="F33" i="1"/>
  <c r="F32" i="1"/>
  <c r="F31" i="1"/>
  <c r="F30" i="1"/>
  <c r="F29" i="1"/>
  <c r="F15" i="1"/>
  <c r="C25" i="1" s="1"/>
  <c r="F25" i="1" s="1"/>
  <c r="F14" i="1"/>
  <c r="C24" i="1" s="1"/>
  <c r="F24" i="1" s="1"/>
  <c r="F13" i="1"/>
  <c r="C23" i="1" s="1"/>
  <c r="F23" i="1" s="1"/>
  <c r="F12" i="1"/>
  <c r="C22" i="1" s="1"/>
  <c r="F22" i="1" s="1"/>
  <c r="F11" i="1"/>
  <c r="C21" i="1" s="1"/>
  <c r="F21" i="1" s="1"/>
  <c r="F10" i="1"/>
  <c r="C20" i="1" s="1"/>
  <c r="F20" i="1" s="1"/>
  <c r="F9" i="1"/>
  <c r="C19" i="1" s="1"/>
  <c r="F62" i="1" l="1"/>
  <c r="F51" i="1"/>
  <c r="F46" i="1"/>
  <c r="F47" i="1"/>
  <c r="F45" i="1"/>
  <c r="F40" i="1"/>
  <c r="F19" i="1"/>
  <c r="F66" i="1" l="1"/>
  <c r="F57" i="1"/>
  <c r="F75" i="1"/>
  <c r="F92" i="1" l="1"/>
  <c r="F83" i="1"/>
  <c r="F48" i="1" l="1"/>
  <c r="F16" i="1"/>
  <c r="F35" i="1" l="1"/>
  <c r="F26" i="1" l="1"/>
  <c r="F36" i="1" l="1"/>
  <c r="F93" i="1" l="1"/>
  <c r="B98" i="1"/>
  <c r="F98" i="1" s="1"/>
  <c r="B99" i="1" l="1"/>
  <c r="F99" i="1" s="1"/>
  <c r="F100" i="1" l="1"/>
  <c r="G18" i="5" s="1"/>
</calcChain>
</file>

<file path=xl/sharedStrings.xml><?xml version="1.0" encoding="utf-8"?>
<sst xmlns="http://schemas.openxmlformats.org/spreadsheetml/2006/main" count="224" uniqueCount="157">
  <si>
    <t>California Department of Public Health</t>
  </si>
  <si>
    <t>Tuberculosis Control Branch</t>
  </si>
  <si>
    <t>Local Assistance Base Award</t>
  </si>
  <si>
    <t>Submission Date:</t>
  </si>
  <si>
    <t>Jurisdiction:</t>
  </si>
  <si>
    <t>LINE ITEM CATEGORY</t>
  </si>
  <si>
    <t>AMOUNT</t>
  </si>
  <si>
    <t>Total Benefits</t>
  </si>
  <si>
    <t>Contra Costa</t>
  </si>
  <si>
    <t>Alameda</t>
  </si>
  <si>
    <t>Alpine</t>
  </si>
  <si>
    <t>Amador</t>
  </si>
  <si>
    <t>Berkeley</t>
  </si>
  <si>
    <t>Butte</t>
  </si>
  <si>
    <t>Calaveras</t>
  </si>
  <si>
    <t>Colusa</t>
  </si>
  <si>
    <t>Del Norte</t>
  </si>
  <si>
    <t>El Dorado</t>
  </si>
  <si>
    <t>Fresno</t>
  </si>
  <si>
    <t>Glenn</t>
  </si>
  <si>
    <t>Humboldt</t>
  </si>
  <si>
    <t>Imperial</t>
  </si>
  <si>
    <t>Inyo</t>
  </si>
  <si>
    <t>Kern</t>
  </si>
  <si>
    <t>Kings</t>
  </si>
  <si>
    <t>Lake</t>
  </si>
  <si>
    <t>Lassen</t>
  </si>
  <si>
    <t>Long Beach</t>
  </si>
  <si>
    <t>Los Angeles</t>
  </si>
  <si>
    <t>Madera</t>
  </si>
  <si>
    <t>Marin</t>
  </si>
  <si>
    <t>Mariposa</t>
  </si>
  <si>
    <t>Mendocino</t>
  </si>
  <si>
    <t>Merced</t>
  </si>
  <si>
    <t>Modoc</t>
  </si>
  <si>
    <t>Mono</t>
  </si>
  <si>
    <t>Monterey</t>
  </si>
  <si>
    <t>Napa</t>
  </si>
  <si>
    <t>Nevada</t>
  </si>
  <si>
    <t>Orange</t>
  </si>
  <si>
    <t>Pasadena</t>
  </si>
  <si>
    <t>Placer</t>
  </si>
  <si>
    <t>Plumas</t>
  </si>
  <si>
    <t>Riverside</t>
  </si>
  <si>
    <t>Sacramento</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</si>
  <si>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</si>
  <si>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</si>
  <si>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</si>
  <si>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</si>
  <si>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</si>
  <si>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</si>
  <si>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</si>
  <si>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</si>
  <si>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</si>
  <si>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</si>
  <si>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</si>
  <si>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</si>
  <si>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</si>
  <si>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</si>
  <si>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</si>
  <si>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</si>
  <si>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</si>
  <si>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</si>
  <si>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</si>
  <si>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</si>
  <si>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</si>
  <si>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Vernon</t>
  </si>
  <si>
    <t>Yolo</t>
  </si>
  <si>
    <t>Yuba</t>
  </si>
  <si>
    <t>Total Travel</t>
  </si>
  <si>
    <t>Equipment</t>
  </si>
  <si>
    <t>Supplies</t>
  </si>
  <si>
    <t>Total Supplies</t>
  </si>
  <si>
    <t>Anti-TB Medications</t>
  </si>
  <si>
    <t>Other</t>
  </si>
  <si>
    <t>Total Other</t>
  </si>
  <si>
    <t>Travel (within jurisdiction)</t>
  </si>
  <si>
    <t>Travel (outside of jurisdiction)</t>
  </si>
  <si>
    <t>TOTAL BUDGET</t>
  </si>
  <si>
    <t>Travel</t>
  </si>
  <si>
    <t>Prepared by:</t>
  </si>
  <si>
    <t>Telephone:</t>
  </si>
  <si>
    <t>E-mail:</t>
  </si>
  <si>
    <t>Indirect Costs</t>
  </si>
  <si>
    <t>Total Indirect Costs</t>
  </si>
  <si>
    <t>Rate (%)</t>
  </si>
  <si>
    <t>Months</t>
  </si>
  <si>
    <t>FTE</t>
  </si>
  <si>
    <t>2.</t>
  </si>
  <si>
    <t>3.</t>
  </si>
  <si>
    <t>4.</t>
  </si>
  <si>
    <t>5.</t>
  </si>
  <si>
    <t>6.</t>
  </si>
  <si>
    <t>Benefits (rate, actual salary)</t>
  </si>
  <si>
    <t>Total Personnel (Non-Benefit)</t>
  </si>
  <si>
    <t>TOTAL - PERSONNEL SERVICES</t>
  </si>
  <si>
    <t>New/Cont</t>
  </si>
  <si>
    <t>Annual</t>
  </si>
  <si>
    <t xml:space="preserve">2. </t>
  </si>
  <si>
    <t xml:space="preserve">3. </t>
  </si>
  <si>
    <t xml:space="preserve">4. </t>
  </si>
  <si>
    <t xml:space="preserve">Actual </t>
  </si>
  <si>
    <t>Title</t>
  </si>
  <si>
    <t>Click to Select</t>
  </si>
  <si>
    <t xml:space="preserve">Rate </t>
  </si>
  <si>
    <t>Miles</t>
  </si>
  <si>
    <t>Miles:</t>
  </si>
  <si>
    <t>Days of Per Diem:</t>
  </si>
  <si>
    <t>Days of Lodging:</t>
  </si>
  <si>
    <t xml:space="preserve">Rate/Amount per Day </t>
  </si>
  <si>
    <t>Miles/Days</t>
  </si>
  <si>
    <t>Cost per unit</t>
  </si>
  <si>
    <t>Units</t>
  </si>
  <si>
    <t>Office</t>
  </si>
  <si>
    <t>Clinic Supplies</t>
  </si>
  <si>
    <t>Total Anti-TB Medication</t>
  </si>
  <si>
    <t>Subcontracts</t>
  </si>
  <si>
    <t>San Bernardino</t>
  </si>
  <si>
    <t xml:space="preserve">5. </t>
  </si>
  <si>
    <t xml:space="preserve">6. </t>
  </si>
  <si>
    <t xml:space="preserve">7. </t>
  </si>
  <si>
    <t>Equipment (Itemize)</t>
  </si>
  <si>
    <t>Description (Make and model)</t>
  </si>
  <si>
    <r>
      <t>Total Equipment</t>
    </r>
    <r>
      <rPr>
        <sz val="12"/>
        <color theme="1"/>
        <rFont val="Arial"/>
        <family val="2"/>
      </rPr>
      <t xml:space="preserve"> </t>
    </r>
    <r>
      <rPr>
        <i/>
        <sz val="12"/>
        <color theme="1"/>
        <rFont val="Arial"/>
        <family val="2"/>
      </rPr>
      <t>(Equipment purchase cannot exceed $50,000)</t>
    </r>
  </si>
  <si>
    <t>Supplies (Provide total for office and clinic supplies. Itemize laboratory supplies)</t>
  </si>
  <si>
    <t>Laboratory Supplies (Itemize)</t>
  </si>
  <si>
    <t>Anti-TB Medication (round to whole number)</t>
  </si>
  <si>
    <r>
      <t>Other</t>
    </r>
    <r>
      <rPr>
        <b/>
        <sz val="12"/>
        <color theme="1"/>
        <rFont val="Arial"/>
        <family val="2"/>
      </rPr>
      <t xml:space="preserve"> </t>
    </r>
    <r>
      <rPr>
        <b/>
        <i/>
        <sz val="12"/>
        <color theme="1"/>
        <rFont val="Arial"/>
        <family val="2"/>
      </rPr>
      <t>(Itemize and round to whole number)</t>
    </r>
  </si>
  <si>
    <r>
      <t xml:space="preserve">Indirect Costs </t>
    </r>
    <r>
      <rPr>
        <b/>
        <i/>
        <sz val="12"/>
        <color theme="1"/>
        <rFont val="Arial"/>
        <family val="2"/>
      </rPr>
      <t>(Indicate method used, e.g., direct, indirect and rate)</t>
    </r>
    <r>
      <rPr>
        <b/>
        <sz val="12"/>
        <color theme="1"/>
        <rFont val="Arial"/>
        <family val="2"/>
      </rPr>
      <t xml:space="preserve"> </t>
    </r>
  </si>
  <si>
    <t>Personnel Services</t>
  </si>
  <si>
    <t xml:space="preserve">(Provide miles or days of per diem or lodging and rate or amount per day - </t>
  </si>
  <si>
    <t>not to exceed state rate)</t>
  </si>
  <si>
    <t>costs)</t>
  </si>
  <si>
    <t xml:space="preserve">(State approved rate based on application submitted by Contractor. Not to </t>
  </si>
  <si>
    <t xml:space="preserve">exceed 15% of total allowable direct costs or 25% of total personnel </t>
  </si>
  <si>
    <t>Total Subcontracts</t>
  </si>
  <si>
    <t>Amount</t>
  </si>
  <si>
    <t>TOTAL DIRECT COSTS</t>
  </si>
  <si>
    <t>Total Direct Costs</t>
  </si>
  <si>
    <t xml:space="preserve">Benefits </t>
  </si>
  <si>
    <t>Personnel (Non-Benefit)</t>
  </si>
  <si>
    <t>Personnel - Non-benefit (title, new or continuing, annual salary, FTE, months)</t>
  </si>
  <si>
    <t>Personnel - With benefits (title, new or continuing, annual salary, FTE, months)</t>
  </si>
  <si>
    <t>Total Personnel (with benefits)</t>
  </si>
  <si>
    <t>Personnel - With benefits</t>
  </si>
  <si>
    <t>Personnel - Non-benefits</t>
  </si>
  <si>
    <t xml:space="preserve">Travel </t>
  </si>
  <si>
    <t xml:space="preserve">(Provide name of contractor, period of contract, contract budget detail and total dollar amount) </t>
  </si>
  <si>
    <t>Submit a copy of the contract</t>
  </si>
  <si>
    <t>Personnel (With Benefits)</t>
  </si>
  <si>
    <t xml:space="preserve">1. </t>
  </si>
  <si>
    <t>For benefits greater or equal to 53% - please attach official documentation of the rate and a breakdown of the benefits.</t>
  </si>
  <si>
    <t>Summary Budget FY 2020-2021</t>
  </si>
  <si>
    <t>Detail Budget FY 2020-2021</t>
  </si>
  <si>
    <t>Line Item Justification FY 2020-2021</t>
  </si>
  <si>
    <t>(Provide  miles x county mileage rate, not to exceed $0.575 per mile)</t>
  </si>
  <si>
    <t>California Department of Public Health                                                                        Tuberculosis Control Branch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</si>
</sst>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quot;$&quot;#,##0.00"/>
    <numFmt numFmtId="165" formatCode="m/d/yyyy;@"/>
    <numFmt numFmtId="166" formatCode="_(&quot;$&quot;* #,##0_);_(&quot;$&quot;* \(#,##0\);_(&quot;$&quot;* &quot;-&quot;??_);_(@_)"/>
    <numFmt numFmtId="167" formatCode="_(&quot;$&quot;* #,##0.000_);_(&quot;$&quot;* \(#,##0.000\);_(&quot;$&quot;* &quot;-&quot;??_);_(@_)"/>
  </numFmts>
  <fonts count="26" x14ac:knownFonts="1">
    <font>
      <sz val="11"/>
      <color theme="1"/>
      <name val="Calibri"/>
      <family val="2"/>
      <scheme val="minor"/>
    </font>
    <font>
      <sz val="11"/>
      <color theme="1"/>
      <name val="Arial"/>
      <family val="2"/>
    </font>
    <font>
      <sz val="12"/>
      <color theme="1"/>
      <name val="Arial"/>
      <family val="2"/>
    </font>
    <font>
      <sz val="10"/>
      <color theme="1"/>
      <name val="Arial"/>
      <family val="2"/>
    </font>
    <font>
      <b/>
      <sz val="12"/>
      <color theme="1"/>
      <name val="Arial"/>
      <family val="2"/>
    </font>
    <font>
      <b/>
      <sz val="16"/>
      <color theme="1"/>
      <name val="Arial"/>
      <family val="2"/>
    </font>
    <font>
      <b/>
      <sz val="14"/>
      <color theme="1"/>
      <name val="Arial"/>
      <family val="2"/>
    </font>
    <font>
      <u/>
      <sz val="12"/>
      <color theme="1"/>
      <name val="Arial"/>
      <family val="2"/>
    </font>
    <font>
      <sz val="11"/>
      <color rgb="FF000000"/>
      <name val="Verdana"/>
      <family val="2"/>
    </font>
    <font>
      <sz val="12"/>
      <color rgb="FF000000"/>
      <name val="Verdana"/>
      <family val="2"/>
    </font>
    <font>
      <sz val="14"/>
      <color theme="1"/>
      <name val="Arial"/>
      <family val="2"/>
    </font>
    <font>
      <sz val="10"/>
      <name val="Arial"/>
      <family val="2"/>
    </font>
    <font>
      <i/>
      <sz val="12"/>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8"/>
      <name val="Arial"/>
      <family val="2"/>
    </font>
    <font>
      <b/>
      <sz val="16"/>
      <name val="Arial"/>
      <family val="2"/>
    </font>
    <font>
      <b/>
      <sz val="12"/>
      <name val="Arial"/>
      <family val="2"/>
    </font>
    <font>
      <sz val="12"/>
      <name val="Arial"/>
      <family val="2"/>
    </font>
    <font>
      <b/>
      <i/>
      <sz val="12"/>
      <color theme="1"/>
      <name val="Arial"/>
      <family val="2"/>
    </font>
    <font>
      <i/>
      <sz val="12"/>
      <name val="Arial"/>
      <family val="2"/>
    </font>
    <font>
      <i/>
      <sz val="11"/>
      <name val="Arial"/>
      <family val="2"/>
    </font>
    <font>
      <u/>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38">
    <border>
      <left/>
      <right/>
      <top/>
      <bottom/>
      <diagonal/>
    </border>
    <border>
      <left/>
      <right/>
      <top/>
      <bottom style="thin">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top/>
      <bottom/>
      <diagonal/>
    </border>
    <border>
      <left/>
      <right style="double">
        <color auto="1"/>
      </right>
      <top/>
      <bottom/>
      <diagonal/>
    </border>
    <border>
      <left/>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double">
        <color auto="1"/>
      </right>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double">
        <color auto="1"/>
      </left>
      <right/>
      <top/>
      <bottom style="thin">
        <color indexed="64"/>
      </bottom>
      <diagonal/>
    </border>
    <border>
      <left style="double">
        <color auto="1"/>
      </left>
      <right/>
      <top/>
      <bottom style="double">
        <color auto="1"/>
      </bottom>
      <diagonal/>
    </border>
    <border>
      <left/>
      <right style="thin">
        <color auto="1"/>
      </right>
      <top/>
      <bottom style="thin">
        <color auto="1"/>
      </bottom>
      <diagonal/>
    </border>
    <border>
      <left style="thin">
        <color auto="1"/>
      </left>
      <right style="double">
        <color auto="1"/>
      </right>
      <top/>
      <bottom/>
      <diagonal/>
    </border>
    <border>
      <left style="thin">
        <color auto="1"/>
      </left>
      <right style="double">
        <color auto="1"/>
      </right>
      <top style="double">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s>
  <cellStyleXfs count="8">
    <xf numFmtId="0" fontId="0" fillId="0" borderId="0"/>
    <xf numFmtId="4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27" applyNumberFormat="0" applyFill="0" applyAlignment="0" applyProtection="0"/>
    <xf numFmtId="0" fontId="16" fillId="0" borderId="28" applyNumberFormat="0" applyFill="0" applyAlignment="0" applyProtection="0"/>
    <xf numFmtId="0" fontId="17" fillId="0" borderId="29" applyNumberFormat="0" applyFill="0" applyAlignment="0" applyProtection="0"/>
    <xf numFmtId="0" fontId="17" fillId="0" borderId="0" applyNumberFormat="0" applyFill="0" applyBorder="0" applyAlignment="0" applyProtection="0"/>
  </cellStyleXfs>
  <cellXfs count="161">
    <xf numFmtId="0" fontId="0" fillId="0" borderId="0" xfId="0"/>
    <xf numFmtId="0" fontId="1" fillId="0" borderId="0" xfId="0" applyFont="1" applyProtection="1"/>
    <xf numFmtId="0" fontId="8" fillId="0" borderId="0" xfId="0" applyFont="1" applyAlignment="1" applyProtection="1">
      <alignment vertical="center"/>
    </xf>
    <xf numFmtId="0" fontId="2" fillId="0" borderId="0" xfId="0" applyFont="1" applyAlignment="1" applyProtection="1">
      <alignment horizontal="right" vertical="center"/>
    </xf>
    <xf numFmtId="164" fontId="2" fillId="0" borderId="10" xfId="0" applyNumberFormat="1" applyFont="1" applyBorder="1" applyAlignment="1" applyProtection="1">
      <alignment horizontal="right" vertical="center"/>
    </xf>
    <xf numFmtId="164" fontId="2" fillId="0" borderId="13" xfId="0" applyNumberFormat="1" applyFont="1" applyBorder="1" applyAlignment="1" applyProtection="1">
      <alignment horizontal="right" vertical="center"/>
    </xf>
    <xf numFmtId="164" fontId="2" fillId="0" borderId="11" xfId="0" applyNumberFormat="1" applyFont="1" applyBorder="1" applyAlignment="1" applyProtection="1">
      <alignment horizontal="right" vertical="center"/>
    </xf>
    <xf numFmtId="164" fontId="2" fillId="0" borderId="17" xfId="0" applyNumberFormat="1" applyFont="1" applyBorder="1" applyAlignment="1" applyProtection="1">
      <alignment horizontal="right" vertical="center"/>
    </xf>
    <xf numFmtId="164" fontId="2" fillId="0" borderId="12" xfId="0" applyNumberFormat="1" applyFont="1" applyBorder="1" applyAlignment="1" applyProtection="1">
      <alignment horizontal="right" vertical="center"/>
    </xf>
    <xf numFmtId="0" fontId="1" fillId="0" borderId="0" xfId="0" applyFont="1" applyAlignment="1" applyProtection="1">
      <alignment horizontal="right" vertical="center"/>
    </xf>
    <xf numFmtId="0" fontId="1" fillId="0" borderId="0" xfId="0" applyFont="1" applyAlignment="1" applyProtection="1"/>
    <xf numFmtId="0" fontId="2" fillId="0" borderId="0" xfId="0" applyFont="1" applyAlignment="1" applyProtection="1"/>
    <xf numFmtId="0" fontId="4" fillId="0" borderId="19" xfId="0" applyFont="1" applyBorder="1" applyAlignment="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7" fillId="0" borderId="8" xfId="0" applyFont="1" applyBorder="1" applyAlignment="1" applyProtection="1">
      <alignment vertical="center"/>
    </xf>
    <xf numFmtId="0" fontId="7" fillId="0" borderId="9" xfId="0" applyFont="1" applyBorder="1" applyAlignment="1" applyProtection="1">
      <alignment vertical="center"/>
    </xf>
    <xf numFmtId="0" fontId="2" fillId="0" borderId="0" xfId="0" applyFont="1" applyBorder="1" applyAlignment="1" applyProtection="1">
      <alignment vertical="center"/>
    </xf>
    <xf numFmtId="0" fontId="2" fillId="0" borderId="5" xfId="0" applyFont="1" applyBorder="1" applyAlignment="1" applyProtection="1">
      <alignment vertical="center"/>
    </xf>
    <xf numFmtId="0" fontId="2" fillId="0" borderId="22" xfId="0" applyFont="1" applyBorder="1" applyAlignment="1" applyProtection="1">
      <alignment vertical="center"/>
    </xf>
    <xf numFmtId="0" fontId="2" fillId="0" borderId="23" xfId="0" applyFont="1" applyBorder="1" applyAlignment="1" applyProtection="1">
      <alignment vertical="center"/>
    </xf>
    <xf numFmtId="0" fontId="2" fillId="0" borderId="15" xfId="0" applyFont="1" applyBorder="1" applyAlignment="1" applyProtection="1">
      <alignment vertical="center"/>
    </xf>
    <xf numFmtId="0" fontId="2" fillId="0" borderId="16" xfId="0" applyFont="1" applyBorder="1" applyAlignment="1" applyProtection="1">
      <alignment vertical="center"/>
    </xf>
    <xf numFmtId="0" fontId="2" fillId="0" borderId="25" xfId="0" applyFont="1" applyBorder="1" applyAlignment="1" applyProtection="1">
      <alignment vertical="center"/>
    </xf>
    <xf numFmtId="0" fontId="2" fillId="0" borderId="26" xfId="0" applyFont="1" applyBorder="1" applyAlignment="1" applyProtection="1">
      <alignment vertical="center"/>
    </xf>
    <xf numFmtId="0" fontId="10" fillId="0" borderId="0" xfId="0" applyFont="1" applyAlignment="1" applyProtection="1"/>
    <xf numFmtId="44" fontId="2" fillId="0" borderId="0" xfId="0" applyNumberFormat="1" applyFont="1" applyAlignment="1" applyProtection="1">
      <alignment horizontal="right" vertical="center"/>
    </xf>
    <xf numFmtId="44" fontId="2" fillId="0" borderId="3" xfId="0" applyNumberFormat="1" applyFont="1" applyBorder="1" applyAlignment="1" applyProtection="1">
      <alignment horizontal="right" vertical="center"/>
    </xf>
    <xf numFmtId="0" fontId="11" fillId="0" borderId="0" xfId="0" applyNumberFormat="1" applyFont="1" applyFill="1" applyBorder="1" applyAlignment="1">
      <alignment vertical="top" wrapText="1"/>
    </xf>
    <xf numFmtId="0" fontId="1" fillId="0" borderId="0" xfId="0" applyFont="1" applyAlignment="1" applyProtection="1">
      <alignment horizontal="center"/>
    </xf>
    <xf numFmtId="42" fontId="1" fillId="0" borderId="3" xfId="0" applyNumberFormat="1" applyFont="1" applyBorder="1" applyAlignment="1" applyProtection="1">
      <alignment horizontal="right" vertical="center"/>
    </xf>
    <xf numFmtId="42" fontId="2" fillId="0" borderId="2" xfId="0" applyNumberFormat="1" applyFont="1" applyBorder="1" applyAlignment="1" applyProtection="1">
      <alignment horizontal="right" vertical="center"/>
    </xf>
    <xf numFmtId="42" fontId="2" fillId="0" borderId="3" xfId="0" applyNumberFormat="1" applyFont="1" applyBorder="1" applyAlignment="1" applyProtection="1">
      <alignment horizontal="right" vertical="center"/>
    </xf>
    <xf numFmtId="42" fontId="4" fillId="0" borderId="2" xfId="0" applyNumberFormat="1" applyFont="1" applyBorder="1" applyAlignment="1" applyProtection="1">
      <alignment horizontal="right" vertical="center"/>
    </xf>
    <xf numFmtId="0" fontId="1" fillId="0" borderId="5" xfId="0" applyFont="1" applyBorder="1" applyAlignment="1" applyProtection="1">
      <alignment horizontal="left" vertical="center"/>
    </xf>
    <xf numFmtId="0" fontId="1" fillId="0" borderId="4" xfId="0" applyFont="1" applyBorder="1" applyAlignment="1" applyProtection="1">
      <alignment horizontal="left"/>
    </xf>
    <xf numFmtId="0" fontId="2" fillId="0" borderId="0" xfId="0" applyFont="1" applyBorder="1" applyAlignment="1" applyProtection="1">
      <alignment horizontal="center" vertical="center"/>
    </xf>
    <xf numFmtId="42" fontId="2" fillId="0" borderId="3" xfId="0" applyNumberFormat="1" applyFont="1" applyBorder="1" applyAlignment="1" applyProtection="1">
      <alignment horizontal="right" vertical="center"/>
      <protection locked="0"/>
    </xf>
    <xf numFmtId="0" fontId="1" fillId="0" borderId="0" xfId="0" applyFont="1"/>
    <xf numFmtId="0" fontId="5" fillId="0" borderId="0" xfId="0" applyFont="1" applyAlignment="1" applyProtection="1">
      <alignment horizontal="center" vertical="center"/>
    </xf>
    <xf numFmtId="0" fontId="6" fillId="0" borderId="0" xfId="0" applyFont="1" applyAlignment="1" applyProtection="1">
      <alignment horizontal="center" vertical="center" wrapText="1"/>
    </xf>
    <xf numFmtId="165" fontId="2" fillId="0" borderId="15" xfId="0" applyNumberFormat="1" applyFont="1" applyBorder="1" applyAlignment="1" applyProtection="1">
      <alignment horizontal="center" vertical="center"/>
      <protection locked="0"/>
    </xf>
    <xf numFmtId="165" fontId="2" fillId="0" borderId="15" xfId="0" applyNumberFormat="1" applyFont="1" applyBorder="1" applyAlignment="1" applyProtection="1">
      <alignment horizontal="left" vertical="center"/>
      <protection locked="0"/>
    </xf>
    <xf numFmtId="0" fontId="18" fillId="0" borderId="0" xfId="3" applyFont="1" applyAlignment="1" applyProtection="1">
      <alignment horizontal="center" vertical="center"/>
    </xf>
    <xf numFmtId="0" fontId="19" fillId="0" borderId="0" xfId="3" applyFont="1" applyAlignment="1" applyProtection="1">
      <alignment horizontal="center" vertical="center"/>
    </xf>
    <xf numFmtId="0" fontId="20" fillId="0" borderId="0" xfId="4" applyFont="1" applyBorder="1" applyAlignment="1" applyProtection="1">
      <alignment horizontal="left"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xf>
    <xf numFmtId="0" fontId="2" fillId="3" borderId="19" xfId="0" applyFont="1" applyFill="1" applyBorder="1" applyAlignment="1" applyProtection="1">
      <alignment vertical="center"/>
    </xf>
    <xf numFmtId="0" fontId="2" fillId="3" borderId="20" xfId="0" applyFont="1" applyFill="1" applyBorder="1" applyAlignment="1" applyProtection="1">
      <alignment vertical="center"/>
    </xf>
    <xf numFmtId="0" fontId="20" fillId="2" borderId="18" xfId="5" applyFont="1" applyFill="1" applyBorder="1" applyAlignment="1" applyProtection="1">
      <alignment vertical="center"/>
    </xf>
    <xf numFmtId="0" fontId="21" fillId="0" borderId="4" xfId="7" applyFont="1" applyBorder="1" applyAlignment="1" applyProtection="1">
      <alignment vertical="center"/>
    </xf>
    <xf numFmtId="0" fontId="21" fillId="0" borderId="0" xfId="7" applyFont="1" applyBorder="1" applyAlignment="1" applyProtection="1">
      <alignment vertical="center"/>
    </xf>
    <xf numFmtId="42" fontId="4" fillId="3" borderId="2" xfId="0" applyNumberFormat="1" applyFont="1" applyFill="1" applyBorder="1" applyAlignment="1" applyProtection="1">
      <alignment horizontal="right" vertical="center"/>
    </xf>
    <xf numFmtId="0" fontId="21" fillId="0" borderId="0" xfId="7" applyFont="1" applyBorder="1" applyAlignment="1" applyProtection="1">
      <alignment horizontal="center" vertical="center"/>
    </xf>
    <xf numFmtId="0" fontId="20" fillId="3" borderId="18" xfId="5" applyFont="1" applyFill="1" applyBorder="1" applyAlignment="1" applyProtection="1">
      <alignment vertical="center"/>
    </xf>
    <xf numFmtId="0" fontId="20" fillId="0" borderId="7" xfId="6" applyFont="1" applyBorder="1" applyAlignment="1" applyProtection="1">
      <alignment vertical="center"/>
    </xf>
    <xf numFmtId="0" fontId="21" fillId="0" borderId="5" xfId="7" applyFont="1" applyBorder="1" applyAlignment="1" applyProtection="1">
      <alignment horizontal="center" vertical="center"/>
    </xf>
    <xf numFmtId="0" fontId="20" fillId="0" borderId="18" xfId="5" applyFont="1" applyBorder="1" applyAlignment="1" applyProtection="1">
      <alignment vertical="center"/>
    </xf>
    <xf numFmtId="0" fontId="21" fillId="0" borderId="4" xfId="7" applyFont="1" applyBorder="1" applyAlignment="1" applyProtection="1">
      <alignment horizontal="right" vertical="center"/>
    </xf>
    <xf numFmtId="1" fontId="2" fillId="0" borderId="0" xfId="0" applyNumberFormat="1" applyFont="1" applyBorder="1" applyAlignment="1" applyProtection="1">
      <alignment horizontal="center" vertical="center"/>
      <protection locked="0"/>
    </xf>
    <xf numFmtId="0" fontId="20" fillId="0" borderId="4" xfId="6" applyFont="1" applyBorder="1" applyAlignment="1" applyProtection="1">
      <alignment vertical="center"/>
    </xf>
    <xf numFmtId="0" fontId="21" fillId="0" borderId="4" xfId="7" applyFont="1" applyBorder="1" applyAlignment="1" applyProtection="1">
      <alignment horizontal="right"/>
    </xf>
    <xf numFmtId="0" fontId="21" fillId="0" borderId="0" xfId="7" applyFont="1" applyBorder="1" applyAlignment="1" applyProtection="1">
      <alignment horizontal="left" vertical="center"/>
    </xf>
    <xf numFmtId="0" fontId="20" fillId="0" borderId="8" xfId="6" applyFont="1" applyBorder="1" applyAlignment="1" applyProtection="1">
      <alignment vertical="center"/>
    </xf>
    <xf numFmtId="0" fontId="3" fillId="0" borderId="0" xfId="0" applyFont="1" applyProtection="1"/>
    <xf numFmtId="0" fontId="20" fillId="2" borderId="18" xfId="5" applyFont="1" applyFill="1" applyBorder="1" applyAlignment="1" applyProtection="1">
      <alignment horizontal="left" vertical="center"/>
    </xf>
    <xf numFmtId="0" fontId="20" fillId="2" borderId="20" xfId="5" applyFont="1" applyFill="1" applyBorder="1" applyAlignment="1" applyProtection="1">
      <alignment horizontal="right" vertical="center"/>
    </xf>
    <xf numFmtId="0" fontId="20" fillId="0" borderId="21" xfId="6" applyFont="1" applyBorder="1" applyAlignment="1" applyProtection="1">
      <alignment horizontal="left" vertical="center"/>
    </xf>
    <xf numFmtId="0" fontId="20" fillId="0" borderId="14" xfId="6" applyFont="1" applyBorder="1" applyAlignment="1" applyProtection="1">
      <alignment horizontal="left" vertical="center"/>
    </xf>
    <xf numFmtId="0" fontId="20" fillId="0" borderId="30" xfId="6" applyFont="1" applyBorder="1" applyAlignment="1" applyProtection="1">
      <alignment horizontal="left" vertical="center"/>
    </xf>
    <xf numFmtId="0" fontId="20" fillId="0" borderId="24" xfId="6" applyFont="1" applyBorder="1" applyAlignment="1" applyProtection="1">
      <alignment horizontal="left" vertical="center"/>
    </xf>
    <xf numFmtId="0" fontId="20" fillId="0" borderId="18" xfId="6" applyFont="1" applyBorder="1" applyAlignment="1" applyProtection="1">
      <alignment horizontal="left" vertical="center"/>
    </xf>
    <xf numFmtId="0" fontId="20" fillId="0" borderId="6" xfId="4" applyFont="1" applyBorder="1" applyAlignment="1" applyProtection="1">
      <alignment horizontal="left" vertical="center"/>
    </xf>
    <xf numFmtId="0" fontId="2" fillId="0" borderId="1" xfId="0" applyFont="1" applyBorder="1" applyAlignment="1" applyProtection="1">
      <alignment vertical="center"/>
    </xf>
    <xf numFmtId="0" fontId="20" fillId="0" borderId="0" xfId="7" applyFont="1" applyAlignment="1" applyProtection="1">
      <alignment horizontal="left" vertical="center"/>
    </xf>
    <xf numFmtId="0" fontId="20" fillId="0" borderId="0" xfId="7" applyFont="1" applyAlignment="1" applyProtection="1">
      <alignment horizontal="left"/>
    </xf>
    <xf numFmtId="0" fontId="2" fillId="0" borderId="1" xfId="0" applyFont="1" applyBorder="1" applyAlignment="1" applyProtection="1">
      <alignment horizontal="left"/>
      <protection locked="0"/>
    </xf>
    <xf numFmtId="0" fontId="20" fillId="0" borderId="0" xfId="4" applyFont="1" applyBorder="1" applyAlignment="1" applyProtection="1">
      <alignment horizontal="left"/>
    </xf>
    <xf numFmtId="49" fontId="2" fillId="0" borderId="0" xfId="0" applyNumberFormat="1" applyFont="1" applyBorder="1" applyAlignment="1" applyProtection="1">
      <alignment horizontal="center" vertical="center"/>
      <protection locked="0"/>
    </xf>
    <xf numFmtId="9" fontId="2" fillId="0" borderId="0" xfId="2" applyFont="1" applyBorder="1" applyAlignment="1" applyProtection="1">
      <alignment horizontal="center" vertical="center"/>
      <protection locked="0"/>
    </xf>
    <xf numFmtId="37" fontId="2" fillId="0" borderId="5" xfId="0" applyNumberFormat="1" applyFont="1" applyBorder="1" applyAlignment="1" applyProtection="1">
      <alignment horizontal="center" vertical="center"/>
      <protection locked="0"/>
    </xf>
    <xf numFmtId="44" fontId="2" fillId="0" borderId="5" xfId="1" applyFont="1" applyBorder="1" applyAlignment="1" applyProtection="1">
      <alignment horizontal="right" vertical="center"/>
    </xf>
    <xf numFmtId="0" fontId="2" fillId="0" borderId="5" xfId="0" applyFont="1" applyBorder="1" applyAlignment="1" applyProtection="1">
      <alignment horizontal="center" vertical="center"/>
    </xf>
    <xf numFmtId="42" fontId="2" fillId="0" borderId="5" xfId="0" applyNumberFormat="1" applyFont="1" applyBorder="1" applyAlignment="1" applyProtection="1">
      <alignment horizontal="right" vertical="center"/>
    </xf>
    <xf numFmtId="44" fontId="20" fillId="2" borderId="2" xfId="5" applyNumberFormat="1" applyFont="1" applyFill="1" applyBorder="1" applyAlignment="1" applyProtection="1">
      <alignment horizontal="center" vertical="center"/>
    </xf>
    <xf numFmtId="0" fontId="2" fillId="0" borderId="15" xfId="0" applyFont="1" applyBorder="1" applyAlignment="1" applyProtection="1">
      <alignment horizontal="left"/>
      <protection locked="0"/>
    </xf>
    <xf numFmtId="0" fontId="2" fillId="0" borderId="1" xfId="0" applyFont="1" applyBorder="1" applyAlignment="1" applyProtection="1">
      <alignment horizontal="left" vertical="center"/>
      <protection locked="0"/>
    </xf>
    <xf numFmtId="0" fontId="7" fillId="0" borderId="0" xfId="0" applyFont="1" applyBorder="1" applyAlignment="1" applyProtection="1">
      <alignment vertical="center"/>
    </xf>
    <xf numFmtId="0" fontId="7" fillId="0" borderId="5" xfId="0" applyFont="1" applyBorder="1" applyAlignment="1" applyProtection="1">
      <alignment vertical="center"/>
    </xf>
    <xf numFmtId="0" fontId="23" fillId="0" borderId="4" xfId="7" applyFont="1" applyBorder="1" applyAlignment="1" applyProtection="1">
      <alignment horizontal="left" vertical="center" wrapText="1"/>
    </xf>
    <xf numFmtId="0" fontId="23" fillId="0" borderId="0" xfId="7" applyFont="1" applyBorder="1" applyAlignment="1" applyProtection="1">
      <alignment horizontal="left" vertical="center" wrapText="1"/>
    </xf>
    <xf numFmtId="0" fontId="23" fillId="0" borderId="5" xfId="7" applyFont="1" applyBorder="1" applyAlignment="1" applyProtection="1">
      <alignment horizontal="left" vertical="center" wrapText="1"/>
    </xf>
    <xf numFmtId="42" fontId="2" fillId="0" borderId="3" xfId="0" applyNumberFormat="1" applyFont="1" applyBorder="1" applyAlignment="1" applyProtection="1">
      <alignment horizontal="right" wrapText="1"/>
    </xf>
    <xf numFmtId="42" fontId="2" fillId="0" borderId="3" xfId="0" applyNumberFormat="1" applyFont="1" applyBorder="1" applyAlignment="1" applyProtection="1">
      <alignment horizontal="right"/>
      <protection locked="0"/>
    </xf>
    <xf numFmtId="0" fontId="23" fillId="0" borderId="4" xfId="7" applyFont="1" applyBorder="1" applyAlignment="1" applyProtection="1">
      <alignment horizontal="left" vertical="center"/>
    </xf>
    <xf numFmtId="0" fontId="23" fillId="0" borderId="0" xfId="7" applyFont="1" applyBorder="1" applyAlignment="1" applyProtection="1">
      <alignment horizontal="left" vertical="center"/>
    </xf>
    <xf numFmtId="0" fontId="23" fillId="0" borderId="5" xfId="7" applyFont="1" applyBorder="1" applyAlignment="1" applyProtection="1">
      <alignment horizontal="left" vertical="center"/>
    </xf>
    <xf numFmtId="0" fontId="21" fillId="0" borderId="0" xfId="7" applyFont="1" applyBorder="1" applyAlignment="1" applyProtection="1">
      <alignment horizontal="left" vertical="center" wrapText="1"/>
    </xf>
    <xf numFmtId="42" fontId="21" fillId="0" borderId="0" xfId="7" applyNumberFormat="1" applyFont="1" applyAlignment="1" applyProtection="1">
      <alignment horizontal="center"/>
      <protection locked="0"/>
    </xf>
    <xf numFmtId="0" fontId="20" fillId="3" borderId="7" xfId="5" applyFont="1" applyFill="1" applyBorder="1" applyAlignment="1" applyProtection="1">
      <alignment vertical="center"/>
    </xf>
    <xf numFmtId="0" fontId="2" fillId="3" borderId="8" xfId="0" applyFont="1" applyFill="1" applyBorder="1" applyAlignment="1" applyProtection="1">
      <alignment vertical="center"/>
    </xf>
    <xf numFmtId="0" fontId="2" fillId="3" borderId="9" xfId="0" applyFont="1" applyFill="1" applyBorder="1" applyAlignment="1" applyProtection="1">
      <alignment vertical="center"/>
    </xf>
    <xf numFmtId="0" fontId="21" fillId="0" borderId="5" xfId="7" applyFont="1" applyBorder="1" applyAlignment="1" applyProtection="1">
      <alignment vertical="center"/>
    </xf>
    <xf numFmtId="0" fontId="21" fillId="0" borderId="4" xfId="7" applyFont="1" applyBorder="1" applyAlignment="1" applyProtection="1">
      <alignment horizontal="left" vertical="center"/>
    </xf>
    <xf numFmtId="49" fontId="21" fillId="0" borderId="4" xfId="7" applyNumberFormat="1" applyFont="1" applyBorder="1" applyAlignment="1" applyProtection="1">
      <alignment horizontal="left" vertical="center"/>
    </xf>
    <xf numFmtId="0" fontId="20" fillId="0" borderId="31" xfId="6" applyFont="1" applyBorder="1" applyAlignment="1" applyProtection="1">
      <alignment horizontal="left" vertical="center"/>
    </xf>
    <xf numFmtId="0" fontId="2" fillId="0" borderId="32" xfId="0" applyFont="1" applyBorder="1" applyAlignment="1" applyProtection="1">
      <alignment vertical="center"/>
    </xf>
    <xf numFmtId="164" fontId="2" fillId="0" borderId="33" xfId="0" applyNumberFormat="1" applyFont="1" applyBorder="1" applyAlignment="1" applyProtection="1">
      <alignment horizontal="right" vertical="center"/>
    </xf>
    <xf numFmtId="164" fontId="4" fillId="0" borderId="34" xfId="0" applyNumberFormat="1" applyFont="1" applyBorder="1" applyAlignment="1" applyProtection="1">
      <alignment horizontal="right" vertical="center"/>
    </xf>
    <xf numFmtId="49" fontId="2" fillId="0" borderId="4"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xf>
    <xf numFmtId="165" fontId="2" fillId="0" borderId="15" xfId="0" applyNumberFormat="1" applyFont="1" applyBorder="1" applyAlignment="1" applyProtection="1">
      <alignment horizontal="left" vertical="center"/>
    </xf>
    <xf numFmtId="166" fontId="2" fillId="0" borderId="0" xfId="1" applyNumberFormat="1" applyFont="1" applyBorder="1" applyAlignment="1" applyProtection="1">
      <alignment vertical="center"/>
      <protection locked="0"/>
    </xf>
    <xf numFmtId="42" fontId="2" fillId="0" borderId="0" xfId="0" applyNumberFormat="1" applyFont="1" applyBorder="1" applyAlignment="1" applyProtection="1">
      <alignment horizontal="left" vertical="center"/>
      <protection locked="0"/>
    </xf>
    <xf numFmtId="0" fontId="2" fillId="0" borderId="0" xfId="0" applyFont="1" applyAlignment="1" applyProtection="1">
      <protection hidden="1"/>
    </xf>
    <xf numFmtId="0" fontId="1" fillId="0" borderId="0" xfId="0" applyFont="1" applyAlignment="1" applyProtection="1">
      <protection hidden="1"/>
    </xf>
    <xf numFmtId="0" fontId="3" fillId="0" borderId="0" xfId="0" applyFont="1" applyAlignment="1" applyProtection="1">
      <protection hidden="1"/>
    </xf>
    <xf numFmtId="0" fontId="2" fillId="0" borderId="0" xfId="0" applyFont="1" applyAlignment="1" applyProtection="1">
      <alignment wrapText="1"/>
      <protection hidden="1"/>
    </xf>
    <xf numFmtId="0" fontId="5" fillId="0" borderId="0" xfId="0" applyFont="1" applyAlignment="1" applyProtection="1">
      <alignment horizontal="center" vertical="center"/>
      <protection hidden="1"/>
    </xf>
    <xf numFmtId="0" fontId="9" fillId="0" borderId="0" xfId="0" applyFont="1" applyAlignment="1" applyProtection="1">
      <alignment vertical="center"/>
      <protection hidden="1"/>
    </xf>
    <xf numFmtId="44" fontId="9" fillId="0" borderId="0" xfId="0" applyNumberFormat="1" applyFont="1" applyAlignment="1" applyProtection="1">
      <alignment vertical="center"/>
      <protection hidden="1"/>
    </xf>
    <xf numFmtId="0" fontId="1" fillId="0" borderId="0" xfId="0" applyFont="1" applyProtection="1">
      <protection hidden="1"/>
    </xf>
    <xf numFmtId="0" fontId="6" fillId="0" borderId="0" xfId="0" applyFont="1" applyAlignment="1" applyProtection="1">
      <alignment horizontal="center" vertical="center"/>
      <protection hidden="1"/>
    </xf>
    <xf numFmtId="49" fontId="2" fillId="0" borderId="4" xfId="0" applyNumberFormat="1" applyFont="1" applyBorder="1" applyAlignment="1" applyProtection="1">
      <alignment vertical="center"/>
    </xf>
    <xf numFmtId="42" fontId="2" fillId="0" borderId="0" xfId="0" applyNumberFormat="1" applyFont="1" applyBorder="1" applyAlignment="1" applyProtection="1">
      <alignment horizontal="right" vertical="center"/>
      <protection locked="0"/>
    </xf>
    <xf numFmtId="10" fontId="2" fillId="0" borderId="0" xfId="0" applyNumberFormat="1" applyFont="1" applyBorder="1" applyAlignment="1" applyProtection="1">
      <alignment vertical="center"/>
    </xf>
    <xf numFmtId="49" fontId="2" fillId="0" borderId="4" xfId="0" applyNumberFormat="1" applyFont="1" applyBorder="1" applyAlignment="1" applyProtection="1">
      <alignment horizontal="left" wrapText="1"/>
      <protection locked="0"/>
    </xf>
    <xf numFmtId="0" fontId="23" fillId="0" borderId="4" xfId="7" applyFont="1" applyBorder="1" applyAlignment="1" applyProtection="1">
      <alignment horizontal="left"/>
    </xf>
    <xf numFmtId="0" fontId="23" fillId="0" borderId="4" xfId="7" applyFont="1" applyBorder="1" applyAlignment="1" applyProtection="1">
      <alignment horizontal="left" wrapText="1"/>
    </xf>
    <xf numFmtId="42" fontId="2" fillId="0" borderId="3" xfId="0" applyNumberFormat="1" applyFont="1" applyFill="1" applyBorder="1" applyAlignment="1" applyProtection="1">
      <alignment horizontal="right" vertical="center"/>
    </xf>
    <xf numFmtId="49" fontId="2" fillId="0" borderId="4" xfId="0" applyNumberFormat="1" applyFont="1" applyBorder="1" applyAlignment="1" applyProtection="1">
      <alignment horizontal="left" vertical="center"/>
      <protection locked="0"/>
    </xf>
    <xf numFmtId="0" fontId="23" fillId="0" borderId="4" xfId="7" applyFont="1" applyBorder="1" applyAlignment="1" applyProtection="1">
      <alignmen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3" fillId="0" borderId="0" xfId="7" applyFont="1" applyBorder="1" applyAlignment="1" applyProtection="1">
      <alignment horizontal="left"/>
    </xf>
    <xf numFmtId="0" fontId="23" fillId="0" borderId="5" xfId="7" applyFont="1" applyBorder="1" applyAlignment="1" applyProtection="1">
      <alignment horizontal="left"/>
    </xf>
    <xf numFmtId="0" fontId="23" fillId="0" borderId="0" xfId="7" applyFont="1" applyBorder="1" applyAlignment="1" applyProtection="1">
      <alignment horizontal="left" wrapText="1"/>
    </xf>
    <xf numFmtId="0" fontId="23" fillId="0" borderId="5" xfId="7" applyFont="1" applyBorder="1" applyAlignment="1" applyProtection="1">
      <alignment horizontal="left" wrapText="1"/>
    </xf>
    <xf numFmtId="9" fontId="21" fillId="0" borderId="0" xfId="7" applyNumberFormat="1" applyFont="1" applyAlignment="1" applyProtection="1">
      <alignment horizontal="center"/>
      <protection locked="0"/>
    </xf>
    <xf numFmtId="9" fontId="2" fillId="0" borderId="0" xfId="0" applyNumberFormat="1" applyFont="1" applyBorder="1" applyAlignment="1" applyProtection="1">
      <alignment horizontal="center" vertical="center"/>
      <protection locked="0"/>
    </xf>
    <xf numFmtId="0" fontId="20" fillId="2" borderId="35" xfId="5" applyFont="1" applyFill="1" applyBorder="1" applyAlignment="1">
      <alignment horizontal="left" vertical="center"/>
    </xf>
    <xf numFmtId="0" fontId="1" fillId="0" borderId="36" xfId="0" applyFont="1" applyBorder="1" applyAlignment="1">
      <alignment horizontal="left"/>
    </xf>
    <xf numFmtId="0" fontId="20" fillId="2" borderId="36" xfId="5" applyFont="1" applyFill="1" applyBorder="1" applyAlignment="1">
      <alignment horizontal="left" vertical="center" wrapText="1"/>
    </xf>
    <xf numFmtId="0" fontId="1" fillId="0" borderId="36" xfId="0" applyFont="1" applyBorder="1"/>
    <xf numFmtId="0" fontId="20" fillId="2" borderId="36" xfId="5" applyFont="1" applyFill="1" applyBorder="1" applyAlignment="1">
      <alignment horizontal="left" vertical="center"/>
    </xf>
    <xf numFmtId="0" fontId="20" fillId="2" borderId="36" xfId="5" applyFont="1" applyFill="1" applyBorder="1" applyAlignment="1">
      <alignment horizontal="left"/>
    </xf>
    <xf numFmtId="0" fontId="1" fillId="0" borderId="37" xfId="0" applyFont="1" applyBorder="1" applyAlignment="1">
      <alignment horizontal="left"/>
    </xf>
    <xf numFmtId="44" fontId="2" fillId="0" borderId="0" xfId="0" applyNumberFormat="1" applyFont="1" applyBorder="1" applyAlignment="1" applyProtection="1">
      <alignment vertical="center"/>
    </xf>
    <xf numFmtId="0" fontId="2" fillId="0" borderId="0" xfId="0" applyFont="1" applyBorder="1" applyAlignment="1" applyProtection="1">
      <alignment horizontal="center" vertical="center"/>
      <protection locked="0"/>
    </xf>
    <xf numFmtId="44" fontId="2" fillId="0" borderId="0" xfId="1" applyFont="1" applyBorder="1" applyAlignment="1" applyProtection="1">
      <alignment vertical="center"/>
      <protection locked="0"/>
    </xf>
    <xf numFmtId="44" fontId="2" fillId="0" borderId="0" xfId="0" applyNumberFormat="1" applyFont="1" applyBorder="1" applyAlignment="1" applyProtection="1">
      <alignment vertical="center"/>
      <protection locked="0"/>
    </xf>
    <xf numFmtId="1" fontId="2" fillId="0" borderId="0" xfId="0" applyNumberFormat="1" applyFont="1" applyBorder="1" applyAlignment="1" applyProtection="1">
      <alignment horizontal="center"/>
      <protection locked="0"/>
    </xf>
    <xf numFmtId="0" fontId="2" fillId="0" borderId="0" xfId="0" applyFont="1" applyBorder="1" applyAlignment="1" applyProtection="1"/>
    <xf numFmtId="0" fontId="2" fillId="0" borderId="5" xfId="0" applyFont="1" applyBorder="1" applyAlignment="1" applyProtection="1"/>
    <xf numFmtId="167" fontId="2" fillId="0" borderId="0" xfId="0" applyNumberFormat="1" applyFont="1" applyBorder="1" applyAlignment="1" applyProtection="1">
      <alignment vertical="center"/>
    </xf>
    <xf numFmtId="0" fontId="24" fillId="0" borderId="4" xfId="7" applyFont="1" applyBorder="1" applyAlignment="1" applyProtection="1">
      <alignment horizontal="left"/>
    </xf>
    <xf numFmtId="0" fontId="25" fillId="0" borderId="0" xfId="3" applyFont="1" applyAlignment="1" applyProtection="1">
      <alignment horizontal="left" vertical="center"/>
    </xf>
    <xf numFmtId="0" fontId="3" fillId="0" borderId="1" xfId="0" applyFont="1" applyBorder="1" applyAlignment="1" applyProtection="1"/>
    <xf numFmtId="0" fontId="3" fillId="0" borderId="1" xfId="0" applyFont="1" applyBorder="1" applyAlignment="1" applyProtection="1">
      <alignment horizontal="right"/>
    </xf>
    <xf numFmtId="44" fontId="3" fillId="0" borderId="1" xfId="0" applyNumberFormat="1" applyFont="1" applyBorder="1" applyAlignment="1" applyProtection="1">
      <alignment horizontal="right"/>
    </xf>
  </cellXfs>
  <cellStyles count="8">
    <cellStyle name="Currency" xfId="1" builtinId="4"/>
    <cellStyle name="Heading 1" xfId="4" builtinId="16"/>
    <cellStyle name="Heading 2" xfId="5" builtinId="17"/>
    <cellStyle name="Heading 3" xfId="6" builtinId="18"/>
    <cellStyle name="Heading 4" xfId="7" builtinId="19"/>
    <cellStyle name="Normal" xfId="0" builtinId="0"/>
    <cellStyle name="Percent" xfId="2" builtinId="5"/>
    <cellStyle name="Title" xfId="3"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showGridLines="0" tabSelected="1" view="pageLayout" zoomScale="75" zoomScaleNormal="100" zoomScalePageLayoutView="75" workbookViewId="0">
      <selection activeCell="D7" sqref="D7"/>
    </sheetView>
  </sheetViews>
  <sheetFormatPr defaultColWidth="8.85546875" defaultRowHeight="14.25" x14ac:dyDescent="0.2"/>
  <cols>
    <col min="1" max="1" width="26.5703125" style="1" customWidth="1"/>
    <col min="2" max="5" width="8.85546875" style="1"/>
    <col min="6" max="6" width="9.140625" style="1" customWidth="1"/>
    <col min="7" max="7" width="19.140625" style="9" bestFit="1" customWidth="1"/>
    <col min="8" max="16384" width="8.85546875" style="1"/>
  </cols>
  <sheetData>
    <row r="1" spans="1:10" s="65" customFormat="1" ht="15" customHeight="1" x14ac:dyDescent="0.2">
      <c r="A1" s="158" t="s">
        <v>0</v>
      </c>
      <c r="B1" s="158"/>
      <c r="C1" s="158"/>
      <c r="D1" s="158"/>
      <c r="E1" s="158"/>
      <c r="F1" s="158"/>
      <c r="G1" s="159" t="s">
        <v>1</v>
      </c>
    </row>
    <row r="2" spans="1:10" ht="21.6" customHeight="1" x14ac:dyDescent="0.2">
      <c r="D2" s="43" t="s">
        <v>2</v>
      </c>
      <c r="E2" s="43"/>
      <c r="F2" s="43"/>
      <c r="G2" s="43"/>
      <c r="H2" s="43"/>
      <c r="I2" s="43"/>
      <c r="J2" s="43"/>
    </row>
    <row r="3" spans="1:10" s="25" customFormat="1" ht="21.6" customHeight="1" x14ac:dyDescent="0.25">
      <c r="D3" s="44" t="s">
        <v>152</v>
      </c>
      <c r="E3" s="44"/>
      <c r="F3" s="44"/>
      <c r="G3" s="44"/>
      <c r="H3" s="44"/>
      <c r="I3" s="44"/>
      <c r="J3" s="44"/>
    </row>
    <row r="4" spans="1:10" ht="21.75" customHeight="1" x14ac:dyDescent="0.2">
      <c r="A4" s="45" t="s">
        <v>4</v>
      </c>
      <c r="B4" s="87" t="s">
        <v>103</v>
      </c>
      <c r="C4" s="87"/>
      <c r="D4" s="11"/>
      <c r="E4" s="11"/>
      <c r="F4" s="11"/>
      <c r="G4" s="11"/>
    </row>
    <row r="5" spans="1:10" ht="21.75" customHeight="1" thickBot="1" x14ac:dyDescent="0.25">
      <c r="A5" s="73" t="s">
        <v>3</v>
      </c>
      <c r="B5" s="41"/>
      <c r="C5" s="41"/>
      <c r="D5" s="11"/>
      <c r="E5" s="11"/>
      <c r="F5" s="11"/>
      <c r="G5" s="3"/>
    </row>
    <row r="6" spans="1:10" ht="21.6" customHeight="1" thickTop="1" thickBot="1" x14ac:dyDescent="0.25">
      <c r="A6" s="66" t="s">
        <v>5</v>
      </c>
      <c r="B6" s="46"/>
      <c r="C6" s="46"/>
      <c r="D6" s="46"/>
      <c r="E6" s="46"/>
      <c r="F6" s="46"/>
      <c r="G6" s="67" t="s">
        <v>6</v>
      </c>
    </row>
    <row r="7" spans="1:10" ht="21.75" customHeight="1" thickTop="1" x14ac:dyDescent="0.2">
      <c r="A7" s="68" t="s">
        <v>149</v>
      </c>
      <c r="B7" s="19"/>
      <c r="C7" s="19"/>
      <c r="D7" s="19"/>
      <c r="E7" s="19"/>
      <c r="F7" s="20"/>
      <c r="G7" s="4">
        <f>ROUND(Detail!F16,0)</f>
        <v>0</v>
      </c>
    </row>
    <row r="8" spans="1:10" ht="21.75" customHeight="1" x14ac:dyDescent="0.2">
      <c r="A8" s="69" t="s">
        <v>139</v>
      </c>
      <c r="B8" s="21"/>
      <c r="C8" s="21"/>
      <c r="D8" s="21"/>
      <c r="E8" s="21"/>
      <c r="F8" s="22"/>
      <c r="G8" s="5">
        <f>ROUND(Detail!F26,0)</f>
        <v>0</v>
      </c>
    </row>
    <row r="9" spans="1:10" ht="21.75" customHeight="1" x14ac:dyDescent="0.2">
      <c r="A9" s="69" t="s">
        <v>140</v>
      </c>
      <c r="B9" s="21"/>
      <c r="C9" s="21"/>
      <c r="D9" s="21"/>
      <c r="E9" s="21"/>
      <c r="F9" s="22"/>
      <c r="G9" s="5">
        <f>ROUND(Detail!F35,0)</f>
        <v>0</v>
      </c>
    </row>
    <row r="10" spans="1:10" ht="21.75" customHeight="1" x14ac:dyDescent="0.2">
      <c r="A10" s="69" t="s">
        <v>79</v>
      </c>
      <c r="B10" s="21"/>
      <c r="C10" s="21"/>
      <c r="D10" s="21"/>
      <c r="E10" s="21"/>
      <c r="F10" s="22"/>
      <c r="G10" s="6">
        <f>ROUND(Detail!F48,0)</f>
        <v>0</v>
      </c>
      <c r="I10" s="2"/>
    </row>
    <row r="11" spans="1:10" ht="21.75" customHeight="1" x14ac:dyDescent="0.2">
      <c r="A11" s="70" t="s">
        <v>70</v>
      </c>
      <c r="B11" s="21"/>
      <c r="C11" s="21"/>
      <c r="D11" s="21"/>
      <c r="E11" s="21"/>
      <c r="F11" s="22"/>
      <c r="G11" s="6">
        <f>ROUND(Detail!F57,0)</f>
        <v>0</v>
      </c>
    </row>
    <row r="12" spans="1:10" ht="21.75" customHeight="1" x14ac:dyDescent="0.2">
      <c r="A12" s="69" t="s">
        <v>71</v>
      </c>
      <c r="B12" s="21"/>
      <c r="C12" s="21"/>
      <c r="D12" s="21"/>
      <c r="E12" s="21"/>
      <c r="F12" s="22"/>
      <c r="G12" s="7">
        <f>ROUND(Detail!F66,0)</f>
        <v>0</v>
      </c>
    </row>
    <row r="13" spans="1:10" ht="21.75" customHeight="1" x14ac:dyDescent="0.2">
      <c r="A13" s="69" t="s">
        <v>73</v>
      </c>
      <c r="B13" s="21"/>
      <c r="C13" s="21"/>
      <c r="D13" s="21"/>
      <c r="E13" s="21"/>
      <c r="F13" s="22"/>
      <c r="G13" s="7">
        <f>ROUND(Detail!F75,0)</f>
        <v>0</v>
      </c>
    </row>
    <row r="14" spans="1:10" ht="21.75" customHeight="1" x14ac:dyDescent="0.2">
      <c r="A14" s="70" t="s">
        <v>116</v>
      </c>
      <c r="B14" s="74"/>
      <c r="C14" s="74"/>
      <c r="D14" s="74"/>
      <c r="E14" s="74"/>
      <c r="F14" s="22"/>
      <c r="G14" s="7">
        <f>ROUND(Detail!F83,0)</f>
        <v>0</v>
      </c>
    </row>
    <row r="15" spans="1:10" ht="21.75" customHeight="1" thickBot="1" x14ac:dyDescent="0.25">
      <c r="A15" s="71" t="s">
        <v>74</v>
      </c>
      <c r="B15" s="23"/>
      <c r="C15" s="23"/>
      <c r="D15" s="23"/>
      <c r="E15" s="23"/>
      <c r="F15" s="24"/>
      <c r="G15" s="8">
        <f>ROUND(Detail!F92,0)</f>
        <v>0</v>
      </c>
    </row>
    <row r="16" spans="1:10" ht="21.75" customHeight="1" thickTop="1" x14ac:dyDescent="0.2">
      <c r="A16" s="68" t="s">
        <v>137</v>
      </c>
      <c r="B16" s="19"/>
      <c r="C16" s="19"/>
      <c r="D16" s="19"/>
      <c r="E16" s="19"/>
      <c r="F16" s="20"/>
      <c r="G16" s="4">
        <f>ROUND(Detail!F93,0)</f>
        <v>0</v>
      </c>
    </row>
    <row r="17" spans="1:7" ht="21.75" customHeight="1" thickBot="1" x14ac:dyDescent="0.25">
      <c r="A17" s="106" t="s">
        <v>83</v>
      </c>
      <c r="B17" s="74"/>
      <c r="C17" s="74"/>
      <c r="D17" s="74"/>
      <c r="E17" s="74"/>
      <c r="F17" s="107"/>
      <c r="G17" s="108">
        <f>ROUND(Detail!F100,0)</f>
        <v>0</v>
      </c>
    </row>
    <row r="18" spans="1:7" ht="21.75" customHeight="1" thickTop="1" thickBot="1" x14ac:dyDescent="0.25">
      <c r="A18" s="72" t="s">
        <v>78</v>
      </c>
      <c r="B18" s="12"/>
      <c r="C18" s="12"/>
      <c r="D18" s="12"/>
      <c r="E18" s="12"/>
      <c r="F18" s="12"/>
      <c r="G18" s="109">
        <f>SUM(G16:G17)</f>
        <v>0</v>
      </c>
    </row>
    <row r="19" spans="1:7" ht="35.25" customHeight="1" thickTop="1" x14ac:dyDescent="0.25">
      <c r="A19" s="76" t="s">
        <v>80</v>
      </c>
      <c r="B19" s="77"/>
      <c r="C19" s="77"/>
      <c r="D19" s="77"/>
      <c r="E19" s="77"/>
      <c r="F19" s="11"/>
      <c r="G19" s="3"/>
    </row>
    <row r="20" spans="1:7" ht="21.75" customHeight="1" x14ac:dyDescent="0.2">
      <c r="A20" s="75" t="s">
        <v>81</v>
      </c>
      <c r="B20" s="86"/>
      <c r="C20" s="86"/>
      <c r="D20" s="86"/>
      <c r="E20" s="86"/>
      <c r="F20" s="11"/>
      <c r="G20" s="3"/>
    </row>
    <row r="21" spans="1:7" ht="21.75" customHeight="1" x14ac:dyDescent="0.2">
      <c r="A21" s="75" t="s">
        <v>82</v>
      </c>
      <c r="B21" s="86"/>
      <c r="C21" s="86"/>
      <c r="D21" s="86"/>
      <c r="E21" s="86"/>
      <c r="F21" s="11"/>
      <c r="G21" s="3"/>
    </row>
  </sheetData>
  <sheetProtection selectLockedCells="1"/>
  <dataValidations count="28">
    <dataValidation allowBlank="1" showInputMessage="1" showErrorMessage="1" prompt="Blank Header Cell.  No data entry." sqref="B6:F6" xr:uid="{00000000-0002-0000-0000-000000000000}"/>
    <dataValidation allowBlank="1" showInputMessage="1" showErrorMessage="1" prompt="Blank cell.  No data entry." sqref="B7:F14 F15:F16 B17:F18 D5 F5" xr:uid="{00000000-0002-0000-0000-000001000000}"/>
    <dataValidation allowBlank="1" showInputMessage="1" showErrorMessage="1" promptTitle="Personnel eligible for benefits" prompt="Calculation cell.  No data entry.  This cell refers to the Personnel with benefits total on the Detail worksheet." sqref="G7" xr:uid="{00000000-0002-0000-0000-000002000000}"/>
    <dataValidation allowBlank="1" showInputMessage="1" showErrorMessage="1" promptTitle="Benefits for salaried personnel" prompt="Calculation cell.  No data entry.  This cell refers to the Benefits total on the Detail worksheet." sqref="G8" xr:uid="{00000000-0002-0000-0000-000003000000}"/>
    <dataValidation allowBlank="1" showInputMessage="1" showErrorMessage="1" promptTitle="Perosnnel Non-benefits" prompt="Calculation cell.  No data entry.  This cell refers to the Personnel (non-benefits) total on the Detail worksheet." sqref="G9" xr:uid="{00000000-0002-0000-0000-000004000000}"/>
    <dataValidation allowBlank="1" showInputMessage="1" showErrorMessage="1" promptTitle="Travel" prompt="Calculation cell.  No data entry.  This cell refers to the Travel total on the Detail worksheet." sqref="G10" xr:uid="{00000000-0002-0000-0000-000005000000}"/>
    <dataValidation allowBlank="1" showInputMessage="1" showErrorMessage="1" promptTitle="Supplies" prompt="Calculation cell. No data entry.  This cell refers to the Supplies total on the Detail worksheet." sqref="G12" xr:uid="{00000000-0002-0000-0000-000006000000}"/>
    <dataValidation allowBlank="1" showInputMessage="1" showErrorMessage="1" promptTitle="Anti-TB Medications" prompt="Calculation cell.  No data entry.  This cell refers to the Anti-TB Medications total on the Detail worksheet." sqref="G13" xr:uid="{00000000-0002-0000-0000-000007000000}"/>
    <dataValidation allowBlank="1" showInputMessage="1" showErrorMessage="1" promptTitle="Contractual Services" prompt="Calculation cell.  No data entry.  This cell refers to the Contractual Services total on the Detail worksheet." sqref="G14" xr:uid="{00000000-0002-0000-0000-000008000000}"/>
    <dataValidation allowBlank="1" showInputMessage="1" showErrorMessage="1" promptTitle="Other" prompt="Calculation cell.  No data entry.  This cell refers to the Other total on the Detail worksheet." sqref="G15" xr:uid="{00000000-0002-0000-0000-000009000000}"/>
    <dataValidation allowBlank="1" showInputMessage="1" showErrorMessage="1" promptTitle="Indirect Costs" prompt="Calculation cell.  No data entry.  This cell refers to the Indirect Costs total on the Detail worksheet." sqref="G17" xr:uid="{00000000-0002-0000-0000-00000A000000}"/>
    <dataValidation allowBlank="1" showInputMessage="1" showErrorMessage="1" promptTitle="Total Budget" prompt="Calculation cell.  No data entry.  This cell calculates the sum of the budget Line Items Amounts." sqref="G18" xr:uid="{00000000-0002-0000-0000-00000B000000}"/>
    <dataValidation allowBlank="1" showInputMessage="1" showErrorMessage="1" promptTitle="Prepared by:" prompt="Type or print the name of the person who prepared the Local Assistance Base Award budget." sqref="B19:E19" xr:uid="{00000000-0002-0000-0000-00000C000000}"/>
    <dataValidation allowBlank="1" showInputMessage="1" showErrorMessage="1" promptTitle="Telephone" prompt="Type or print the telephone number of the person who prepared the Local Assistance Base Award Budget." sqref="B20:E20" xr:uid="{00000000-0002-0000-0000-00000D000000}"/>
    <dataValidation allowBlank="1" showInputMessage="1" showErrorMessage="1" promptTitle="E-mail" prompt="Type or print the e-mail address of the person who prepared the Local Assistance Base Award Budget." sqref="B21:E21" xr:uid="{00000000-0002-0000-0000-00000E000000}"/>
    <dataValidation allowBlank="1" showInputMessage="1" showErrorMessage="1" prompt="Blank cell.  No data entry.  Go to cell D 2 for title." sqref="A2:C2" xr:uid="{00000000-0002-0000-0000-00000F000000}"/>
    <dataValidation allowBlank="1" showInputMessage="1" showErrorMessage="1" prompt="Blank cell.  Go to cell D 3 for continuation of title." sqref="E2:G2" xr:uid="{00000000-0002-0000-0000-000010000000}"/>
    <dataValidation allowBlank="1" showInputMessage="1" showErrorMessage="1" prompt="Blank cell.  Go to cell D3 for continuation of title." sqref="A3:C3" xr:uid="{00000000-0002-0000-0000-000011000000}"/>
    <dataValidation allowBlank="1" showInputMessage="1" showErrorMessage="1" prompt="Blank cell.  Go to cell B 4 to enter Jurisdiction." sqref="E3:G3" xr:uid="{00000000-0002-0000-0000-000012000000}"/>
    <dataValidation allowBlank="1" showInputMessage="1" showErrorMessage="1" prompt="Heading cell.  No data entry." sqref="A4 A6 G6 A7 A8 A9 A10 A11 A12 A13 A14 A15:A16 A17 A18 A19 A20 A21" xr:uid="{00000000-0002-0000-0000-000013000000}"/>
    <dataValidation type="list" allowBlank="1" showInputMessage="1" showErrorMessage="1" promptTitle="Jurisdiction" prompt="Select the jurisdiction from the drop down list or type the name of the jurisdiction (for example, Alameda)." sqref="B4" xr:uid="{00000000-0002-0000-0000-000014000000}">
      <formula1>jurisdiction</formula1>
    </dataValidation>
    <dataValidation allowBlank="1" showInputMessage="1" showErrorMessage="1" prompt="Blank cell.  No data entry.  Go to cell B 5 to enter the Submission date." sqref="D4:G4" xr:uid="{00000000-0002-0000-0000-000015000000}"/>
    <dataValidation allowBlank="1" showInputMessage="1" showErrorMessage="1" promptTitle="Submission Date" prompt="Enter the submission date in MM/DD/YYYY format." sqref="B5" xr:uid="{00000000-0002-0000-0000-000016000000}"/>
    <dataValidation allowBlank="1" showInputMessage="1" showErrorMessage="1" prompt="Blank cell.  No data entry.  " sqref="C5" xr:uid="{00000000-0002-0000-0000-000017000000}"/>
    <dataValidation allowBlank="1" showInputMessage="1" showErrorMessage="1" prompt="Blank cell.  No date entry." sqref="E5" xr:uid="{00000000-0002-0000-0000-000018000000}"/>
    <dataValidation allowBlank="1" showInputMessage="1" showErrorMessage="1" prompt="Blank cell. No data entry." sqref="G5" xr:uid="{00000000-0002-0000-0000-000019000000}"/>
    <dataValidation allowBlank="1" showInputMessage="1" showErrorMessage="1" prompt="Blank Cell.  No data entry.  Go to cell B5 to enter the submission date." sqref="C4" xr:uid="{00000000-0002-0000-0000-00001A000000}"/>
    <dataValidation allowBlank="1" showInputMessage="1" showErrorMessage="1" promptTitle="Total Direct Costs" prompt="Calculation cell.  No data entry.  This cell refers to the Total Direct Costs total on the Detail worksheet." sqref="G16" xr:uid="{00000000-0002-0000-0000-00001B000000}"/>
  </dataValidations>
  <pageMargins left="0.7" right="0.7" top="0.75" bottom="0.75" header="0.3" footer="0.3"/>
  <pageSetup orientation="portrait" r:id="rId1"/>
  <headerFooter>
    <oddFooter>&amp;C&amp;"Arial,Regular"&amp;10Page &amp;P of &amp;N&amp;R&amp;"Arial ,Regular"&amp;10February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108"/>
  <sheetViews>
    <sheetView showGridLines="0" view="pageLayout" zoomScale="75" zoomScaleNormal="100" zoomScalePageLayoutView="75" workbookViewId="0">
      <selection activeCell="F5" sqref="E5:F5"/>
    </sheetView>
  </sheetViews>
  <sheetFormatPr defaultColWidth="8.85546875" defaultRowHeight="15" x14ac:dyDescent="0.2"/>
  <cols>
    <col min="1" max="1" width="31" style="10" customWidth="1"/>
    <col min="2" max="2" width="12.140625" style="10" customWidth="1"/>
    <col min="3" max="3" width="13.140625" style="10" customWidth="1"/>
    <col min="4" max="4" width="8" style="10" customWidth="1"/>
    <col min="5" max="5" width="9.42578125" style="10" customWidth="1"/>
    <col min="6" max="6" width="16.140625" style="26" customWidth="1"/>
    <col min="7" max="7" width="16.42578125" style="116" bestFit="1" customWidth="1"/>
    <col min="8" max="16384" width="8.85546875" style="116"/>
  </cols>
  <sheetData>
    <row r="1" spans="1:7" s="117" customFormat="1" ht="15" customHeight="1" x14ac:dyDescent="0.2">
      <c r="A1" s="158" t="s">
        <v>0</v>
      </c>
      <c r="B1" s="158"/>
      <c r="C1" s="158"/>
      <c r="D1" s="158"/>
      <c r="E1" s="158"/>
      <c r="F1" s="160" t="s">
        <v>1</v>
      </c>
    </row>
    <row r="2" spans="1:7" ht="21.6" customHeight="1" x14ac:dyDescent="0.2">
      <c r="C2" s="43" t="s">
        <v>2</v>
      </c>
      <c r="D2" s="39"/>
      <c r="E2" s="39"/>
      <c r="F2" s="39"/>
      <c r="G2" s="119"/>
    </row>
    <row r="3" spans="1:7" ht="21.6" customHeight="1" x14ac:dyDescent="0.2">
      <c r="B3" s="40"/>
      <c r="C3" s="44" t="s">
        <v>153</v>
      </c>
      <c r="D3" s="40"/>
      <c r="E3" s="40"/>
      <c r="F3" s="40"/>
    </row>
    <row r="4" spans="1:7" ht="21.75" customHeight="1" x14ac:dyDescent="0.2">
      <c r="A4" s="45" t="s">
        <v>4</v>
      </c>
      <c r="B4" s="87" t="s">
        <v>103</v>
      </c>
      <c r="C4" s="111"/>
      <c r="D4" s="111"/>
      <c r="E4" s="11"/>
      <c r="F4" s="11"/>
    </row>
    <row r="5" spans="1:7" ht="21.75" customHeight="1" thickBot="1" x14ac:dyDescent="0.25">
      <c r="A5" s="45" t="s">
        <v>3</v>
      </c>
      <c r="B5" s="42"/>
      <c r="C5" s="112"/>
      <c r="D5" s="112"/>
      <c r="E5" s="11"/>
    </row>
    <row r="6" spans="1:7" s="115" customFormat="1" ht="21.6" customHeight="1" thickTop="1" thickBot="1" x14ac:dyDescent="0.25">
      <c r="A6" s="50" t="s">
        <v>5</v>
      </c>
      <c r="B6" s="46"/>
      <c r="C6" s="46"/>
      <c r="D6" s="46"/>
      <c r="E6" s="47"/>
      <c r="F6" s="85" t="s">
        <v>6</v>
      </c>
    </row>
    <row r="7" spans="1:7" s="115" customFormat="1" ht="20.25" customHeight="1" thickTop="1" x14ac:dyDescent="0.2">
      <c r="A7" s="56" t="s">
        <v>142</v>
      </c>
      <c r="B7" s="13"/>
      <c r="C7" s="13"/>
      <c r="D7" s="13"/>
      <c r="E7" s="14"/>
      <c r="F7" s="27"/>
    </row>
    <row r="8" spans="1:7" ht="15" customHeight="1" x14ac:dyDescent="0.2">
      <c r="A8" s="51" t="s">
        <v>102</v>
      </c>
      <c r="B8" s="54" t="s">
        <v>96</v>
      </c>
      <c r="C8" s="54" t="s">
        <v>97</v>
      </c>
      <c r="D8" s="54" t="s">
        <v>87</v>
      </c>
      <c r="E8" s="54" t="s">
        <v>86</v>
      </c>
      <c r="F8" s="27"/>
    </row>
    <row r="9" spans="1:7" s="115" customFormat="1" ht="21.75" customHeight="1" x14ac:dyDescent="0.2">
      <c r="A9" s="110" t="s">
        <v>150</v>
      </c>
      <c r="B9" s="79"/>
      <c r="C9" s="113">
        <v>0</v>
      </c>
      <c r="D9" s="80">
        <v>0</v>
      </c>
      <c r="E9" s="81">
        <v>0</v>
      </c>
      <c r="F9" s="82">
        <f>SUM(C9/12)*D9*E9</f>
        <v>0</v>
      </c>
    </row>
    <row r="10" spans="1:7" s="115" customFormat="1" ht="21.75" customHeight="1" x14ac:dyDescent="0.2">
      <c r="A10" s="110" t="s">
        <v>98</v>
      </c>
      <c r="B10" s="79"/>
      <c r="C10" s="113">
        <v>0</v>
      </c>
      <c r="D10" s="80">
        <v>0</v>
      </c>
      <c r="E10" s="81">
        <v>0</v>
      </c>
      <c r="F10" s="82">
        <f>SUM(C10/12)*D10*E10</f>
        <v>0</v>
      </c>
    </row>
    <row r="11" spans="1:7" s="115" customFormat="1" ht="21.75" customHeight="1" x14ac:dyDescent="0.2">
      <c r="A11" s="110" t="s">
        <v>99</v>
      </c>
      <c r="B11" s="79"/>
      <c r="C11" s="113">
        <v>0</v>
      </c>
      <c r="D11" s="80">
        <v>0</v>
      </c>
      <c r="E11" s="81">
        <v>0</v>
      </c>
      <c r="F11" s="82">
        <f>SUM(C11/12)*D11*E11</f>
        <v>0</v>
      </c>
    </row>
    <row r="12" spans="1:7" s="115" customFormat="1" ht="21.75" customHeight="1" x14ac:dyDescent="0.2">
      <c r="A12" s="110" t="s">
        <v>100</v>
      </c>
      <c r="B12" s="79"/>
      <c r="C12" s="113">
        <v>0</v>
      </c>
      <c r="D12" s="80">
        <v>0</v>
      </c>
      <c r="E12" s="81">
        <v>0</v>
      </c>
      <c r="F12" s="82">
        <f t="shared" ref="F12:F14" si="0">SUM(C12/12)*D12*E12</f>
        <v>0</v>
      </c>
    </row>
    <row r="13" spans="1:7" s="115" customFormat="1" ht="21.75" customHeight="1" x14ac:dyDescent="0.2">
      <c r="A13" s="110" t="s">
        <v>118</v>
      </c>
      <c r="B13" s="79"/>
      <c r="C13" s="113">
        <v>0</v>
      </c>
      <c r="D13" s="80">
        <v>0</v>
      </c>
      <c r="E13" s="81">
        <v>0</v>
      </c>
      <c r="F13" s="82">
        <f t="shared" si="0"/>
        <v>0</v>
      </c>
    </row>
    <row r="14" spans="1:7" s="115" customFormat="1" ht="21.75" customHeight="1" x14ac:dyDescent="0.2">
      <c r="A14" s="110" t="s">
        <v>119</v>
      </c>
      <c r="B14" s="79"/>
      <c r="C14" s="113">
        <v>0</v>
      </c>
      <c r="D14" s="80">
        <v>0</v>
      </c>
      <c r="E14" s="81">
        <v>0</v>
      </c>
      <c r="F14" s="82">
        <f t="shared" si="0"/>
        <v>0</v>
      </c>
    </row>
    <row r="15" spans="1:7" s="115" customFormat="1" ht="21.75" customHeight="1" thickBot="1" x14ac:dyDescent="0.25">
      <c r="A15" s="110" t="s">
        <v>120</v>
      </c>
      <c r="B15" s="79"/>
      <c r="C15" s="113">
        <v>0</v>
      </c>
      <c r="D15" s="80">
        <v>0</v>
      </c>
      <c r="E15" s="81">
        <v>0</v>
      </c>
      <c r="F15" s="82">
        <f t="shared" ref="F15" si="1">SUM(C15/12)*D15*E15</f>
        <v>0</v>
      </c>
    </row>
    <row r="16" spans="1:7" s="115" customFormat="1" ht="21.6" customHeight="1" thickTop="1" thickBot="1" x14ac:dyDescent="0.25">
      <c r="A16" s="55" t="s">
        <v>143</v>
      </c>
      <c r="B16" s="48"/>
      <c r="C16" s="48"/>
      <c r="D16" s="48"/>
      <c r="E16" s="49"/>
      <c r="F16" s="53">
        <f>SUM(F9:F15)</f>
        <v>0</v>
      </c>
      <c r="G16" s="120"/>
    </row>
    <row r="17" spans="1:7" s="115" customFormat="1" ht="20.25" customHeight="1" thickTop="1" x14ac:dyDescent="0.2">
      <c r="A17" s="56" t="s">
        <v>93</v>
      </c>
      <c r="B17" s="15"/>
      <c r="C17" s="15"/>
      <c r="D17" s="15"/>
      <c r="E17" s="16"/>
      <c r="F17" s="27"/>
      <c r="G17" s="120"/>
    </row>
    <row r="18" spans="1:7" s="115" customFormat="1" ht="17.100000000000001" customHeight="1" x14ac:dyDescent="0.2">
      <c r="A18" s="51" t="s">
        <v>102</v>
      </c>
      <c r="B18" s="54" t="s">
        <v>85</v>
      </c>
      <c r="C18" s="54" t="s">
        <v>101</v>
      </c>
      <c r="D18" s="17"/>
      <c r="E18" s="83"/>
      <c r="F18" s="27"/>
      <c r="G18" s="120"/>
    </row>
    <row r="19" spans="1:7" s="115" customFormat="1" ht="21.75" customHeight="1" x14ac:dyDescent="0.2">
      <c r="A19" s="110" t="s">
        <v>150</v>
      </c>
      <c r="B19" s="140">
        <v>0</v>
      </c>
      <c r="C19" s="114">
        <f t="shared" ref="C19:C25" si="2">SUM(F9)</f>
        <v>0</v>
      </c>
      <c r="D19" s="17"/>
      <c r="E19" s="83"/>
      <c r="F19" s="84">
        <f>ROUND(B19*C19,0)</f>
        <v>0</v>
      </c>
      <c r="G19" s="121"/>
    </row>
    <row r="20" spans="1:7" s="115" customFormat="1" ht="21.75" customHeight="1" x14ac:dyDescent="0.2">
      <c r="A20" s="110" t="s">
        <v>98</v>
      </c>
      <c r="B20" s="140">
        <v>0</v>
      </c>
      <c r="C20" s="114">
        <f t="shared" si="2"/>
        <v>0</v>
      </c>
      <c r="D20" s="17"/>
      <c r="E20" s="83"/>
      <c r="F20" s="84">
        <f t="shared" ref="F20:F25" si="3">ROUND(B20*C20,0)</f>
        <v>0</v>
      </c>
      <c r="G20" s="120"/>
    </row>
    <row r="21" spans="1:7" s="115" customFormat="1" ht="21.75" customHeight="1" x14ac:dyDescent="0.2">
      <c r="A21" s="110" t="s">
        <v>99</v>
      </c>
      <c r="B21" s="140">
        <v>0</v>
      </c>
      <c r="C21" s="114">
        <f t="shared" si="2"/>
        <v>0</v>
      </c>
      <c r="D21" s="17"/>
      <c r="E21" s="83"/>
      <c r="F21" s="84">
        <f t="shared" si="3"/>
        <v>0</v>
      </c>
      <c r="G21" s="120"/>
    </row>
    <row r="22" spans="1:7" s="115" customFormat="1" ht="21.75" customHeight="1" x14ac:dyDescent="0.2">
      <c r="A22" s="110" t="s">
        <v>100</v>
      </c>
      <c r="B22" s="140">
        <v>0</v>
      </c>
      <c r="C22" s="114">
        <f t="shared" si="2"/>
        <v>0</v>
      </c>
      <c r="D22" s="17"/>
      <c r="E22" s="83"/>
      <c r="F22" s="84">
        <f t="shared" si="3"/>
        <v>0</v>
      </c>
      <c r="G22" s="120"/>
    </row>
    <row r="23" spans="1:7" s="115" customFormat="1" ht="21.75" customHeight="1" x14ac:dyDescent="0.2">
      <c r="A23" s="110" t="s">
        <v>118</v>
      </c>
      <c r="B23" s="140">
        <v>0</v>
      </c>
      <c r="C23" s="114">
        <f t="shared" si="2"/>
        <v>0</v>
      </c>
      <c r="D23" s="17"/>
      <c r="E23" s="83"/>
      <c r="F23" s="84">
        <f t="shared" si="3"/>
        <v>0</v>
      </c>
      <c r="G23" s="120"/>
    </row>
    <row r="24" spans="1:7" s="115" customFormat="1" ht="21.75" customHeight="1" x14ac:dyDescent="0.2">
      <c r="A24" s="110" t="s">
        <v>119</v>
      </c>
      <c r="B24" s="140">
        <v>0</v>
      </c>
      <c r="C24" s="114">
        <f t="shared" si="2"/>
        <v>0</v>
      </c>
      <c r="D24" s="17"/>
      <c r="E24" s="83"/>
      <c r="F24" s="84">
        <f t="shared" si="3"/>
        <v>0</v>
      </c>
      <c r="G24" s="120"/>
    </row>
    <row r="25" spans="1:7" s="115" customFormat="1" ht="21.75" customHeight="1" thickBot="1" x14ac:dyDescent="0.25">
      <c r="A25" s="110" t="s">
        <v>120</v>
      </c>
      <c r="B25" s="140">
        <v>0</v>
      </c>
      <c r="C25" s="114">
        <f t="shared" si="2"/>
        <v>0</v>
      </c>
      <c r="D25" s="17"/>
      <c r="E25" s="83"/>
      <c r="F25" s="84">
        <f t="shared" si="3"/>
        <v>0</v>
      </c>
      <c r="G25" s="120"/>
    </row>
    <row r="26" spans="1:7" s="115" customFormat="1" ht="21.6" customHeight="1" thickTop="1" thickBot="1" x14ac:dyDescent="0.25">
      <c r="A26" s="55" t="s">
        <v>7</v>
      </c>
      <c r="B26" s="48"/>
      <c r="C26" s="48"/>
      <c r="D26" s="48"/>
      <c r="E26" s="49"/>
      <c r="F26" s="53">
        <f>SUM(F19:F25)</f>
        <v>0</v>
      </c>
    </row>
    <row r="27" spans="1:7" s="115" customFormat="1" ht="20.25" customHeight="1" thickTop="1" x14ac:dyDescent="0.2">
      <c r="A27" s="56" t="s">
        <v>141</v>
      </c>
      <c r="B27" s="15"/>
      <c r="C27" s="15"/>
      <c r="D27" s="15"/>
      <c r="E27" s="16"/>
      <c r="F27" s="27"/>
    </row>
    <row r="28" spans="1:7" ht="15" customHeight="1" x14ac:dyDescent="0.2">
      <c r="A28" s="51" t="s">
        <v>102</v>
      </c>
      <c r="B28" s="54" t="s">
        <v>96</v>
      </c>
      <c r="C28" s="54" t="s">
        <v>97</v>
      </c>
      <c r="D28" s="54" t="s">
        <v>87</v>
      </c>
      <c r="E28" s="57" t="s">
        <v>86</v>
      </c>
      <c r="F28" s="27"/>
    </row>
    <row r="29" spans="1:7" s="115" customFormat="1" ht="21.75" customHeight="1" x14ac:dyDescent="0.2">
      <c r="A29" s="110" t="s">
        <v>150</v>
      </c>
      <c r="B29" s="79"/>
      <c r="C29" s="113">
        <v>0</v>
      </c>
      <c r="D29" s="80">
        <v>0</v>
      </c>
      <c r="E29" s="81">
        <v>0</v>
      </c>
      <c r="F29" s="82">
        <f>SUM(C29/12)*D29*E29</f>
        <v>0</v>
      </c>
    </row>
    <row r="30" spans="1:7" s="115" customFormat="1" ht="21.75" customHeight="1" x14ac:dyDescent="0.2">
      <c r="A30" s="110" t="s">
        <v>98</v>
      </c>
      <c r="B30" s="79"/>
      <c r="C30" s="113">
        <v>0</v>
      </c>
      <c r="D30" s="80">
        <v>0</v>
      </c>
      <c r="E30" s="81">
        <v>0</v>
      </c>
      <c r="F30" s="82">
        <f>SUM(C30/12)*D30*E30</f>
        <v>0</v>
      </c>
    </row>
    <row r="31" spans="1:7" s="115" customFormat="1" ht="21.75" customHeight="1" x14ac:dyDescent="0.2">
      <c r="A31" s="110" t="s">
        <v>99</v>
      </c>
      <c r="B31" s="79"/>
      <c r="C31" s="113">
        <v>0</v>
      </c>
      <c r="D31" s="80">
        <v>0</v>
      </c>
      <c r="E31" s="81">
        <v>0</v>
      </c>
      <c r="F31" s="82">
        <f>SUM(C31/12)*D31*E31</f>
        <v>0</v>
      </c>
    </row>
    <row r="32" spans="1:7" s="115" customFormat="1" ht="21.75" customHeight="1" x14ac:dyDescent="0.2">
      <c r="A32" s="110" t="s">
        <v>100</v>
      </c>
      <c r="B32" s="79"/>
      <c r="C32" s="113">
        <v>0</v>
      </c>
      <c r="D32" s="80">
        <v>0</v>
      </c>
      <c r="E32" s="81">
        <v>0</v>
      </c>
      <c r="F32" s="82">
        <f t="shared" ref="F32:F34" si="4">SUM(C32/12)*D32*E32</f>
        <v>0</v>
      </c>
    </row>
    <row r="33" spans="1:6" s="115" customFormat="1" ht="21.75" customHeight="1" x14ac:dyDescent="0.2">
      <c r="A33" s="110" t="s">
        <v>118</v>
      </c>
      <c r="B33" s="79"/>
      <c r="C33" s="113">
        <v>0</v>
      </c>
      <c r="D33" s="80">
        <v>0</v>
      </c>
      <c r="E33" s="81">
        <v>0</v>
      </c>
      <c r="F33" s="82">
        <f t="shared" si="4"/>
        <v>0</v>
      </c>
    </row>
    <row r="34" spans="1:6" s="115" customFormat="1" ht="21.75" customHeight="1" thickBot="1" x14ac:dyDescent="0.25">
      <c r="A34" s="110" t="s">
        <v>119</v>
      </c>
      <c r="B34" s="79"/>
      <c r="C34" s="113">
        <v>0</v>
      </c>
      <c r="D34" s="80">
        <v>0</v>
      </c>
      <c r="E34" s="81">
        <v>0</v>
      </c>
      <c r="F34" s="82">
        <f t="shared" si="4"/>
        <v>0</v>
      </c>
    </row>
    <row r="35" spans="1:6" s="115" customFormat="1" ht="21.6" customHeight="1" thickTop="1" thickBot="1" x14ac:dyDescent="0.25">
      <c r="A35" s="55" t="s">
        <v>94</v>
      </c>
      <c r="B35" s="48"/>
      <c r="C35" s="48"/>
      <c r="D35" s="48"/>
      <c r="E35" s="49"/>
      <c r="F35" s="53">
        <f>SUM(F29:F34)</f>
        <v>0</v>
      </c>
    </row>
    <row r="36" spans="1:6" s="115" customFormat="1" ht="20.25" customHeight="1" thickTop="1" thickBot="1" x14ac:dyDescent="0.25">
      <c r="A36" s="58" t="s">
        <v>95</v>
      </c>
      <c r="B36" s="15"/>
      <c r="C36" s="15"/>
      <c r="D36" s="15"/>
      <c r="E36" s="16"/>
      <c r="F36" s="33">
        <f>F16+F26+F35</f>
        <v>0</v>
      </c>
    </row>
    <row r="37" spans="1:6" s="115" customFormat="1" ht="20.25" customHeight="1" thickTop="1" x14ac:dyDescent="0.2">
      <c r="A37" s="56" t="s">
        <v>76</v>
      </c>
      <c r="B37" s="15"/>
      <c r="C37" s="15"/>
      <c r="D37" s="15"/>
      <c r="E37" s="16"/>
      <c r="F37" s="27"/>
    </row>
    <row r="38" spans="1:6" ht="15" customHeight="1" x14ac:dyDescent="0.2">
      <c r="A38" s="132" t="s">
        <v>155</v>
      </c>
      <c r="B38" s="17"/>
      <c r="C38" s="17"/>
      <c r="D38" s="17"/>
      <c r="E38" s="18"/>
      <c r="F38" s="27"/>
    </row>
    <row r="39" spans="1:6" s="115" customFormat="1" x14ac:dyDescent="0.2">
      <c r="A39" s="133"/>
      <c r="B39" s="54" t="s">
        <v>105</v>
      </c>
      <c r="C39" s="54" t="s">
        <v>104</v>
      </c>
      <c r="D39" s="11"/>
      <c r="E39" s="134"/>
      <c r="F39" s="27"/>
    </row>
    <row r="40" spans="1:6" s="115" customFormat="1" ht="21.75" customHeight="1" x14ac:dyDescent="0.2">
      <c r="A40" s="59" t="s">
        <v>106</v>
      </c>
      <c r="B40" s="60"/>
      <c r="C40" s="155">
        <v>0.57499999999999996</v>
      </c>
      <c r="D40" s="11"/>
      <c r="E40" s="18"/>
      <c r="F40" s="32">
        <f>ROUND(B40*C40,0)</f>
        <v>0</v>
      </c>
    </row>
    <row r="41" spans="1:6" s="115" customFormat="1" ht="15" customHeight="1" x14ac:dyDescent="0.2">
      <c r="A41" s="61" t="s">
        <v>77</v>
      </c>
      <c r="B41" s="36"/>
      <c r="C41" s="17"/>
      <c r="D41" s="17"/>
      <c r="E41" s="18"/>
      <c r="F41" s="32"/>
    </row>
    <row r="42" spans="1:6" s="118" customFormat="1" ht="15" customHeight="1" x14ac:dyDescent="0.2">
      <c r="A42" s="128" t="s">
        <v>130</v>
      </c>
      <c r="B42" s="135"/>
      <c r="C42" s="135"/>
      <c r="D42" s="135"/>
      <c r="E42" s="136"/>
      <c r="F42" s="93"/>
    </row>
    <row r="43" spans="1:6" s="118" customFormat="1" ht="15" customHeight="1" x14ac:dyDescent="0.2">
      <c r="A43" s="129" t="s">
        <v>131</v>
      </c>
      <c r="B43" s="137"/>
      <c r="C43" s="137"/>
      <c r="D43" s="137"/>
      <c r="E43" s="138"/>
      <c r="F43" s="93"/>
    </row>
    <row r="44" spans="1:6" s="115" customFormat="1" x14ac:dyDescent="0.2">
      <c r="A44" s="35"/>
      <c r="B44" s="54" t="s">
        <v>110</v>
      </c>
      <c r="C44" s="63" t="s">
        <v>109</v>
      </c>
      <c r="D44" s="29"/>
      <c r="E44" s="34"/>
      <c r="F44" s="30"/>
    </row>
    <row r="45" spans="1:6" s="115" customFormat="1" ht="21.75" customHeight="1" x14ac:dyDescent="0.2">
      <c r="A45" s="62" t="s">
        <v>106</v>
      </c>
      <c r="B45" s="60"/>
      <c r="C45" s="148">
        <v>0</v>
      </c>
      <c r="D45" s="11"/>
      <c r="E45" s="134"/>
      <c r="F45" s="32">
        <f>ROUND(B45*C45,0)</f>
        <v>0</v>
      </c>
    </row>
    <row r="46" spans="1:6" s="115" customFormat="1" ht="21.75" customHeight="1" x14ac:dyDescent="0.2">
      <c r="A46" s="59" t="s">
        <v>107</v>
      </c>
      <c r="B46" s="60"/>
      <c r="C46" s="151">
        <v>0</v>
      </c>
      <c r="D46" s="148"/>
      <c r="E46" s="134"/>
      <c r="F46" s="32">
        <f t="shared" ref="F46:F47" si="5">ROUND(B46*C46,0)</f>
        <v>0</v>
      </c>
    </row>
    <row r="47" spans="1:6" s="115" customFormat="1" ht="21.75" customHeight="1" thickBot="1" x14ac:dyDescent="0.25">
      <c r="A47" s="59" t="s">
        <v>108</v>
      </c>
      <c r="B47" s="152"/>
      <c r="C47" s="151">
        <v>0</v>
      </c>
      <c r="D47" s="148"/>
      <c r="E47" s="134"/>
      <c r="F47" s="32">
        <f t="shared" si="5"/>
        <v>0</v>
      </c>
    </row>
    <row r="48" spans="1:6" s="115" customFormat="1" ht="21.6" customHeight="1" thickTop="1" thickBot="1" x14ac:dyDescent="0.25">
      <c r="A48" s="55" t="s">
        <v>69</v>
      </c>
      <c r="B48" s="48"/>
      <c r="C48" s="48"/>
      <c r="D48" s="48"/>
      <c r="E48" s="49"/>
      <c r="F48" s="53">
        <f>SUM(F40:F47)</f>
        <v>0</v>
      </c>
    </row>
    <row r="49" spans="1:6" ht="20.25" customHeight="1" thickTop="1" x14ac:dyDescent="0.2">
      <c r="A49" s="64" t="s">
        <v>121</v>
      </c>
      <c r="B49" s="15"/>
      <c r="C49" s="15"/>
      <c r="D49" s="15"/>
      <c r="E49" s="16"/>
      <c r="F49" s="27"/>
    </row>
    <row r="50" spans="1:6" s="115" customFormat="1" x14ac:dyDescent="0.2">
      <c r="A50" s="105" t="s">
        <v>122</v>
      </c>
      <c r="B50" s="54" t="s">
        <v>112</v>
      </c>
      <c r="C50" s="52" t="s">
        <v>111</v>
      </c>
      <c r="D50" s="17"/>
      <c r="E50" s="17"/>
      <c r="F50" s="32"/>
    </row>
    <row r="51" spans="1:6" s="115" customFormat="1" ht="21.75" customHeight="1" x14ac:dyDescent="0.2">
      <c r="A51" s="131" t="s">
        <v>150</v>
      </c>
      <c r="B51" s="149"/>
      <c r="C51" s="150">
        <v>0</v>
      </c>
      <c r="D51" s="17"/>
      <c r="E51" s="17"/>
      <c r="F51" s="32">
        <f>ROUND(B51*C51,0)</f>
        <v>0</v>
      </c>
    </row>
    <row r="52" spans="1:6" s="115" customFormat="1" ht="22.5" customHeight="1" x14ac:dyDescent="0.2">
      <c r="A52" s="131" t="s">
        <v>88</v>
      </c>
      <c r="B52" s="149"/>
      <c r="C52" s="150"/>
      <c r="D52" s="17"/>
      <c r="E52" s="17"/>
      <c r="F52" s="32">
        <f t="shared" ref="F52:F56" si="6">ROUND(B52*C52,0)</f>
        <v>0</v>
      </c>
    </row>
    <row r="53" spans="1:6" s="115" customFormat="1" ht="21.75" customHeight="1" x14ac:dyDescent="0.2">
      <c r="A53" s="131" t="s">
        <v>89</v>
      </c>
      <c r="B53" s="149"/>
      <c r="C53" s="150"/>
      <c r="D53" s="17"/>
      <c r="E53" s="17"/>
      <c r="F53" s="32">
        <f t="shared" si="6"/>
        <v>0</v>
      </c>
    </row>
    <row r="54" spans="1:6" s="115" customFormat="1" ht="21.75" customHeight="1" x14ac:dyDescent="0.2">
      <c r="A54" s="131" t="s">
        <v>90</v>
      </c>
      <c r="B54" s="149"/>
      <c r="C54" s="150"/>
      <c r="D54" s="17"/>
      <c r="E54" s="17"/>
      <c r="F54" s="32">
        <f t="shared" si="6"/>
        <v>0</v>
      </c>
    </row>
    <row r="55" spans="1:6" s="115" customFormat="1" ht="21.75" customHeight="1" x14ac:dyDescent="0.2">
      <c r="A55" s="131" t="s">
        <v>91</v>
      </c>
      <c r="B55" s="149"/>
      <c r="C55" s="150"/>
      <c r="D55" s="17"/>
      <c r="E55" s="17"/>
      <c r="F55" s="32">
        <f t="shared" si="6"/>
        <v>0</v>
      </c>
    </row>
    <row r="56" spans="1:6" s="115" customFormat="1" ht="21.75" customHeight="1" thickBot="1" x14ac:dyDescent="0.25">
      <c r="A56" s="131" t="s">
        <v>92</v>
      </c>
      <c r="B56" s="149"/>
      <c r="C56" s="150"/>
      <c r="D56" s="17"/>
      <c r="E56" s="17"/>
      <c r="F56" s="32">
        <f t="shared" si="6"/>
        <v>0</v>
      </c>
    </row>
    <row r="57" spans="1:6" ht="21.6" customHeight="1" thickTop="1" thickBot="1" x14ac:dyDescent="0.25">
      <c r="A57" s="55" t="s">
        <v>123</v>
      </c>
      <c r="B57" s="48"/>
      <c r="C57" s="48"/>
      <c r="D57" s="48"/>
      <c r="E57" s="49"/>
      <c r="F57" s="53">
        <f>SUM(F51:F56)</f>
        <v>0</v>
      </c>
    </row>
    <row r="58" spans="1:6" ht="20.25" customHeight="1" thickTop="1" x14ac:dyDescent="0.2">
      <c r="A58" s="56" t="s">
        <v>124</v>
      </c>
      <c r="B58" s="15"/>
      <c r="C58" s="15"/>
      <c r="D58" s="15"/>
      <c r="E58" s="16"/>
      <c r="F58" s="27"/>
    </row>
    <row r="59" spans="1:6" s="115" customFormat="1" ht="21.75" customHeight="1" x14ac:dyDescent="0.2">
      <c r="A59" s="104" t="s">
        <v>113</v>
      </c>
      <c r="B59" s="17"/>
      <c r="C59" s="17"/>
      <c r="D59" s="17"/>
      <c r="E59" s="17"/>
      <c r="F59" s="37">
        <v>0</v>
      </c>
    </row>
    <row r="60" spans="1:6" s="115" customFormat="1" ht="21.75" customHeight="1" x14ac:dyDescent="0.2">
      <c r="A60" s="104" t="s">
        <v>114</v>
      </c>
      <c r="B60" s="17"/>
      <c r="C60" s="17"/>
      <c r="D60" s="17"/>
      <c r="E60" s="17"/>
      <c r="F60" s="37">
        <v>0</v>
      </c>
    </row>
    <row r="61" spans="1:6" s="115" customFormat="1" ht="21.75" customHeight="1" x14ac:dyDescent="0.2">
      <c r="A61" s="104" t="s">
        <v>125</v>
      </c>
      <c r="B61" s="36" t="s">
        <v>112</v>
      </c>
      <c r="C61" s="17" t="s">
        <v>111</v>
      </c>
      <c r="D61" s="17"/>
      <c r="E61" s="17"/>
      <c r="F61" s="130"/>
    </row>
    <row r="62" spans="1:6" s="115" customFormat="1" ht="21.75" customHeight="1" x14ac:dyDescent="0.2">
      <c r="A62" s="110" t="s">
        <v>150</v>
      </c>
      <c r="B62" s="149"/>
      <c r="C62" s="150">
        <v>0</v>
      </c>
      <c r="D62" s="17"/>
      <c r="E62" s="17"/>
      <c r="F62" s="32">
        <f>ROUND(B62*C62,0)</f>
        <v>0</v>
      </c>
    </row>
    <row r="63" spans="1:6" s="115" customFormat="1" ht="21.75" customHeight="1" x14ac:dyDescent="0.2">
      <c r="A63" s="110" t="s">
        <v>88</v>
      </c>
      <c r="B63" s="149"/>
      <c r="C63" s="150">
        <v>0</v>
      </c>
      <c r="D63" s="17"/>
      <c r="E63" s="17"/>
      <c r="F63" s="32">
        <f t="shared" ref="F63:F65" si="7">ROUND(B63*C63,0)</f>
        <v>0</v>
      </c>
    </row>
    <row r="64" spans="1:6" s="115" customFormat="1" ht="21.75" customHeight="1" x14ac:dyDescent="0.2">
      <c r="A64" s="110" t="s">
        <v>89</v>
      </c>
      <c r="B64" s="149"/>
      <c r="C64" s="150">
        <v>0</v>
      </c>
      <c r="D64" s="17"/>
      <c r="E64" s="17"/>
      <c r="F64" s="32">
        <f t="shared" si="7"/>
        <v>0</v>
      </c>
    </row>
    <row r="65" spans="1:6" s="115" customFormat="1" ht="21.75" customHeight="1" thickBot="1" x14ac:dyDescent="0.25">
      <c r="A65" s="110" t="s">
        <v>90</v>
      </c>
      <c r="B65" s="149"/>
      <c r="C65" s="150">
        <v>0</v>
      </c>
      <c r="D65" s="17"/>
      <c r="E65" s="17"/>
      <c r="F65" s="32">
        <f t="shared" si="7"/>
        <v>0</v>
      </c>
    </row>
    <row r="66" spans="1:6" s="115" customFormat="1" ht="21.6" customHeight="1" thickTop="1" thickBot="1" x14ac:dyDescent="0.25">
      <c r="A66" s="55" t="s">
        <v>72</v>
      </c>
      <c r="B66" s="48"/>
      <c r="C66" s="48"/>
      <c r="D66" s="48"/>
      <c r="E66" s="49"/>
      <c r="F66" s="53">
        <f>SUM(F59:F65)</f>
        <v>0</v>
      </c>
    </row>
    <row r="67" spans="1:6" s="115" customFormat="1" ht="20.25" customHeight="1" thickTop="1" x14ac:dyDescent="0.2">
      <c r="A67" s="56" t="s">
        <v>126</v>
      </c>
      <c r="B67" s="15"/>
      <c r="C67" s="15"/>
      <c r="D67" s="15"/>
      <c r="E67" s="16"/>
      <c r="F67" s="27"/>
    </row>
    <row r="68" spans="1:6" s="115" customFormat="1" x14ac:dyDescent="0.2">
      <c r="A68" s="104"/>
      <c r="B68" s="36" t="s">
        <v>112</v>
      </c>
      <c r="C68" s="36" t="s">
        <v>111</v>
      </c>
      <c r="D68" s="17"/>
      <c r="E68" s="17"/>
      <c r="F68" s="130"/>
    </row>
    <row r="69" spans="1:6" s="115" customFormat="1" ht="21.75" customHeight="1" x14ac:dyDescent="0.2">
      <c r="A69" s="110" t="s">
        <v>150</v>
      </c>
      <c r="B69" s="149"/>
      <c r="C69" s="150">
        <v>0</v>
      </c>
      <c r="D69" s="17"/>
      <c r="E69" s="18"/>
      <c r="F69" s="32">
        <f t="shared" ref="F69:F74" si="8">B69*C69</f>
        <v>0</v>
      </c>
    </row>
    <row r="70" spans="1:6" s="115" customFormat="1" ht="21.75" customHeight="1" x14ac:dyDescent="0.2">
      <c r="A70" s="110" t="s">
        <v>98</v>
      </c>
      <c r="B70" s="149"/>
      <c r="C70" s="150">
        <v>0</v>
      </c>
      <c r="D70" s="17"/>
      <c r="E70" s="18"/>
      <c r="F70" s="32">
        <f t="shared" si="8"/>
        <v>0</v>
      </c>
    </row>
    <row r="71" spans="1:6" s="115" customFormat="1" ht="21.75" customHeight="1" x14ac:dyDescent="0.2">
      <c r="A71" s="110" t="s">
        <v>89</v>
      </c>
      <c r="B71" s="149"/>
      <c r="C71" s="150">
        <v>0</v>
      </c>
      <c r="D71" s="17"/>
      <c r="E71" s="18"/>
      <c r="F71" s="32">
        <f t="shared" si="8"/>
        <v>0</v>
      </c>
    </row>
    <row r="72" spans="1:6" s="115" customFormat="1" ht="21.75" customHeight="1" x14ac:dyDescent="0.2">
      <c r="A72" s="110" t="s">
        <v>90</v>
      </c>
      <c r="B72" s="149"/>
      <c r="C72" s="150">
        <v>0</v>
      </c>
      <c r="D72" s="17"/>
      <c r="E72" s="18"/>
      <c r="F72" s="32">
        <f t="shared" si="8"/>
        <v>0</v>
      </c>
    </row>
    <row r="73" spans="1:6" s="115" customFormat="1" ht="21.75" customHeight="1" x14ac:dyDescent="0.2">
      <c r="A73" s="110" t="s">
        <v>91</v>
      </c>
      <c r="B73" s="149"/>
      <c r="C73" s="150">
        <v>0</v>
      </c>
      <c r="D73" s="17"/>
      <c r="E73" s="18"/>
      <c r="F73" s="32">
        <f t="shared" si="8"/>
        <v>0</v>
      </c>
    </row>
    <row r="74" spans="1:6" s="115" customFormat="1" ht="21.75" customHeight="1" thickBot="1" x14ac:dyDescent="0.25">
      <c r="A74" s="110" t="s">
        <v>92</v>
      </c>
      <c r="B74" s="149"/>
      <c r="C74" s="150">
        <v>0</v>
      </c>
      <c r="D74" s="17"/>
      <c r="E74" s="18"/>
      <c r="F74" s="32">
        <f t="shared" si="8"/>
        <v>0</v>
      </c>
    </row>
    <row r="75" spans="1:6" s="115" customFormat="1" ht="21.6" customHeight="1" thickTop="1" thickBot="1" x14ac:dyDescent="0.25">
      <c r="A75" s="55" t="s">
        <v>115</v>
      </c>
      <c r="B75" s="48"/>
      <c r="C75" s="48"/>
      <c r="D75" s="48"/>
      <c r="E75" s="49"/>
      <c r="F75" s="53">
        <f>SUM(F69:F74)</f>
        <v>0</v>
      </c>
    </row>
    <row r="76" spans="1:6" ht="20.25" customHeight="1" thickTop="1" x14ac:dyDescent="0.2">
      <c r="A76" s="56" t="s">
        <v>116</v>
      </c>
      <c r="B76" s="15"/>
      <c r="C76" s="15"/>
      <c r="D76" s="15"/>
      <c r="E76" s="16"/>
      <c r="F76" s="27"/>
    </row>
    <row r="77" spans="1:6" ht="15" customHeight="1" x14ac:dyDescent="0.2">
      <c r="A77" s="156" t="s">
        <v>147</v>
      </c>
      <c r="B77" s="135"/>
      <c r="C77" s="135"/>
      <c r="D77" s="135"/>
      <c r="E77" s="136"/>
      <c r="F77" s="27"/>
    </row>
    <row r="78" spans="1:6" ht="15" customHeight="1" x14ac:dyDescent="0.2">
      <c r="A78" s="129" t="s">
        <v>148</v>
      </c>
      <c r="B78" s="137"/>
      <c r="C78" s="137"/>
      <c r="D78" s="137"/>
      <c r="E78" s="138"/>
      <c r="F78" s="27"/>
    </row>
    <row r="79" spans="1:6" s="115" customFormat="1" ht="21.75" customHeight="1" x14ac:dyDescent="0.2">
      <c r="A79" s="127" t="s">
        <v>150</v>
      </c>
      <c r="B79" s="153"/>
      <c r="C79" s="153"/>
      <c r="D79" s="153"/>
      <c r="E79" s="154"/>
      <c r="F79" s="94">
        <v>0</v>
      </c>
    </row>
    <row r="80" spans="1:6" s="115" customFormat="1" ht="21.75" customHeight="1" x14ac:dyDescent="0.2">
      <c r="A80" s="127" t="s">
        <v>88</v>
      </c>
      <c r="B80" s="153"/>
      <c r="C80" s="153"/>
      <c r="D80" s="153"/>
      <c r="E80" s="154"/>
      <c r="F80" s="94">
        <v>0</v>
      </c>
    </row>
    <row r="81" spans="1:6" s="115" customFormat="1" ht="21.75" customHeight="1" x14ac:dyDescent="0.2">
      <c r="A81" s="110" t="s">
        <v>89</v>
      </c>
      <c r="B81" s="17"/>
      <c r="C81" s="17"/>
      <c r="D81" s="17"/>
      <c r="E81" s="18"/>
      <c r="F81" s="37">
        <v>0</v>
      </c>
    </row>
    <row r="82" spans="1:6" s="115" customFormat="1" ht="21.75" customHeight="1" thickBot="1" x14ac:dyDescent="0.25">
      <c r="A82" s="110" t="s">
        <v>90</v>
      </c>
      <c r="B82" s="17"/>
      <c r="C82" s="17"/>
      <c r="D82" s="17"/>
      <c r="E82" s="18"/>
      <c r="F82" s="37">
        <v>0</v>
      </c>
    </row>
    <row r="83" spans="1:6" s="115" customFormat="1" ht="21.6" customHeight="1" thickTop="1" thickBot="1" x14ac:dyDescent="0.25">
      <c r="A83" s="55" t="s">
        <v>135</v>
      </c>
      <c r="B83" s="48"/>
      <c r="C83" s="48"/>
      <c r="D83" s="48"/>
      <c r="E83" s="49"/>
      <c r="F83" s="53">
        <f>SUM(F79:F82)</f>
        <v>0</v>
      </c>
    </row>
    <row r="84" spans="1:6" s="115" customFormat="1" ht="16.350000000000001" customHeight="1" thickTop="1" x14ac:dyDescent="0.2">
      <c r="A84" s="56" t="s">
        <v>127</v>
      </c>
      <c r="B84" s="15"/>
      <c r="C84" s="15"/>
      <c r="D84" s="15"/>
      <c r="E84" s="16"/>
      <c r="F84" s="27"/>
    </row>
    <row r="85" spans="1:6" s="115" customFormat="1" ht="16.350000000000001" customHeight="1" x14ac:dyDescent="0.2">
      <c r="A85" s="61"/>
      <c r="B85" s="36" t="s">
        <v>112</v>
      </c>
      <c r="C85" s="36" t="s">
        <v>111</v>
      </c>
      <c r="D85" s="88"/>
      <c r="E85" s="89"/>
      <c r="F85" s="27"/>
    </row>
    <row r="86" spans="1:6" s="115" customFormat="1" ht="21.75" customHeight="1" x14ac:dyDescent="0.2">
      <c r="A86" s="110" t="s">
        <v>150</v>
      </c>
      <c r="B86" s="149"/>
      <c r="C86" s="150">
        <v>0</v>
      </c>
      <c r="D86" s="17"/>
      <c r="E86" s="18"/>
      <c r="F86" s="37">
        <f t="shared" ref="F86:F91" si="9">ROUND(B86*C86,0)</f>
        <v>0</v>
      </c>
    </row>
    <row r="87" spans="1:6" s="115" customFormat="1" ht="21.75" customHeight="1" x14ac:dyDescent="0.2">
      <c r="A87" s="110" t="s">
        <v>88</v>
      </c>
      <c r="B87" s="149"/>
      <c r="C87" s="150">
        <v>0</v>
      </c>
      <c r="D87" s="17"/>
      <c r="E87" s="18"/>
      <c r="F87" s="37">
        <f t="shared" si="9"/>
        <v>0</v>
      </c>
    </row>
    <row r="88" spans="1:6" s="115" customFormat="1" ht="21.75" customHeight="1" x14ac:dyDescent="0.2">
      <c r="A88" s="110" t="s">
        <v>89</v>
      </c>
      <c r="B88" s="149"/>
      <c r="C88" s="150">
        <v>0</v>
      </c>
      <c r="D88" s="17"/>
      <c r="E88" s="18"/>
      <c r="F88" s="37">
        <f t="shared" si="9"/>
        <v>0</v>
      </c>
    </row>
    <row r="89" spans="1:6" s="115" customFormat="1" ht="21.75" customHeight="1" x14ac:dyDescent="0.2">
      <c r="A89" s="110" t="s">
        <v>90</v>
      </c>
      <c r="B89" s="149"/>
      <c r="C89" s="150">
        <v>0</v>
      </c>
      <c r="D89" s="17"/>
      <c r="E89" s="18"/>
      <c r="F89" s="37">
        <f t="shared" si="9"/>
        <v>0</v>
      </c>
    </row>
    <row r="90" spans="1:6" s="115" customFormat="1" ht="21.75" customHeight="1" x14ac:dyDescent="0.2">
      <c r="A90" s="110" t="s">
        <v>91</v>
      </c>
      <c r="B90" s="149"/>
      <c r="C90" s="150">
        <v>0</v>
      </c>
      <c r="D90" s="17"/>
      <c r="E90" s="18"/>
      <c r="F90" s="37">
        <f t="shared" si="9"/>
        <v>0</v>
      </c>
    </row>
    <row r="91" spans="1:6" s="115" customFormat="1" ht="21.75" customHeight="1" thickBot="1" x14ac:dyDescent="0.25">
      <c r="A91" s="110" t="s">
        <v>92</v>
      </c>
      <c r="B91" s="149"/>
      <c r="C91" s="150">
        <v>0</v>
      </c>
      <c r="D91" s="17"/>
      <c r="E91" s="18"/>
      <c r="F91" s="37">
        <f t="shared" si="9"/>
        <v>0</v>
      </c>
    </row>
    <row r="92" spans="1:6" s="115" customFormat="1" ht="21.75" customHeight="1" thickTop="1" thickBot="1" x14ac:dyDescent="0.25">
      <c r="A92" s="55" t="s">
        <v>75</v>
      </c>
      <c r="B92" s="48"/>
      <c r="C92" s="48"/>
      <c r="D92" s="48"/>
      <c r="E92" s="49"/>
      <c r="F92" s="53">
        <f>SUM(F86:F91)</f>
        <v>0</v>
      </c>
    </row>
    <row r="93" spans="1:6" s="115" customFormat="1" ht="27" customHeight="1" thickTop="1" thickBot="1" x14ac:dyDescent="0.25">
      <c r="A93" s="100" t="s">
        <v>137</v>
      </c>
      <c r="B93" s="101"/>
      <c r="C93" s="101"/>
      <c r="D93" s="101"/>
      <c r="E93" s="102"/>
      <c r="F93" s="53">
        <f>SUM(F36,F48,F57,F66,F75,F83,F92)</f>
        <v>0</v>
      </c>
    </row>
    <row r="94" spans="1:6" s="115" customFormat="1" ht="18.75" customHeight="1" thickTop="1" x14ac:dyDescent="0.2">
      <c r="A94" s="56" t="s">
        <v>128</v>
      </c>
      <c r="B94" s="15"/>
      <c r="C94" s="15"/>
      <c r="D94" s="15"/>
      <c r="E94" s="16"/>
      <c r="F94" s="27"/>
    </row>
    <row r="95" spans="1:6" s="115" customFormat="1" ht="16.5" customHeight="1" x14ac:dyDescent="0.2">
      <c r="A95" s="95" t="s">
        <v>133</v>
      </c>
      <c r="B95" s="96"/>
      <c r="C95" s="96"/>
      <c r="D95" s="96"/>
      <c r="E95" s="97"/>
      <c r="F95" s="27"/>
    </row>
    <row r="96" spans="1:6" s="115" customFormat="1" ht="18" customHeight="1" x14ac:dyDescent="0.2">
      <c r="A96" s="95" t="s">
        <v>134</v>
      </c>
      <c r="B96" s="91"/>
      <c r="C96" s="91"/>
      <c r="D96" s="91"/>
      <c r="E96" s="92"/>
      <c r="F96" s="27"/>
    </row>
    <row r="97" spans="1:6" s="115" customFormat="1" ht="15" customHeight="1" x14ac:dyDescent="0.2">
      <c r="A97" s="90" t="s">
        <v>132</v>
      </c>
      <c r="B97" s="98" t="s">
        <v>136</v>
      </c>
      <c r="C97" s="63" t="s">
        <v>85</v>
      </c>
      <c r="D97" s="91"/>
      <c r="E97" s="92"/>
      <c r="F97" s="27"/>
    </row>
    <row r="98" spans="1:6" s="115" customFormat="1" ht="21.75" customHeight="1" x14ac:dyDescent="0.2">
      <c r="A98" s="51" t="s">
        <v>129</v>
      </c>
      <c r="B98" s="99">
        <f>SUM(F36)</f>
        <v>0</v>
      </c>
      <c r="C98" s="139">
        <v>0</v>
      </c>
      <c r="D98" s="11"/>
      <c r="E98" s="103"/>
      <c r="F98" s="32">
        <f>ROUND(B98*C98,0)</f>
        <v>0</v>
      </c>
    </row>
    <row r="99" spans="1:6" s="115" customFormat="1" ht="23.25" customHeight="1" thickBot="1" x14ac:dyDescent="0.25">
      <c r="A99" s="124" t="s">
        <v>138</v>
      </c>
      <c r="B99" s="125">
        <f>SUM(F93)</f>
        <v>0</v>
      </c>
      <c r="C99" s="140">
        <v>0</v>
      </c>
      <c r="D99" s="126"/>
      <c r="E99" s="18"/>
      <c r="F99" s="32">
        <f>ROUND(B99*C99,0)</f>
        <v>0</v>
      </c>
    </row>
    <row r="100" spans="1:6" ht="32.450000000000003" customHeight="1" thickTop="1" thickBot="1" x14ac:dyDescent="0.25">
      <c r="A100" s="55" t="s">
        <v>84</v>
      </c>
      <c r="B100" s="48"/>
      <c r="C100" s="48"/>
      <c r="D100" s="48"/>
      <c r="E100" s="49"/>
      <c r="F100" s="31">
        <f>SUM(F98:F99)</f>
        <v>0</v>
      </c>
    </row>
    <row r="101" spans="1:6" s="115" customFormat="1" ht="15.75" thickTop="1" x14ac:dyDescent="0.2">
      <c r="A101" s="10"/>
      <c r="B101" s="10"/>
      <c r="C101" s="10"/>
      <c r="D101" s="10"/>
      <c r="E101" s="10"/>
      <c r="F101" s="10"/>
    </row>
    <row r="102" spans="1:6" s="115" customFormat="1" x14ac:dyDescent="0.2">
      <c r="A102" s="11"/>
      <c r="B102" s="11"/>
      <c r="C102" s="11"/>
      <c r="D102" s="11"/>
      <c r="E102" s="11"/>
      <c r="F102" s="11"/>
    </row>
    <row r="103" spans="1:6" s="115" customFormat="1" x14ac:dyDescent="0.2">
      <c r="A103" s="11"/>
      <c r="B103" s="11"/>
      <c r="C103" s="11"/>
      <c r="D103" s="11"/>
      <c r="E103" s="11"/>
      <c r="F103" s="11"/>
    </row>
    <row r="104" spans="1:6" s="115" customFormat="1" x14ac:dyDescent="0.2">
      <c r="A104" s="11"/>
      <c r="B104" s="11"/>
      <c r="C104" s="11"/>
      <c r="D104" s="11"/>
      <c r="E104" s="11"/>
      <c r="F104" s="11"/>
    </row>
    <row r="105" spans="1:6" s="115" customFormat="1" x14ac:dyDescent="0.2">
      <c r="A105" s="11"/>
      <c r="B105" s="11"/>
      <c r="C105" s="11"/>
      <c r="D105" s="11"/>
      <c r="E105" s="11"/>
      <c r="F105" s="11"/>
    </row>
    <row r="106" spans="1:6" s="115" customFormat="1" x14ac:dyDescent="0.2">
      <c r="A106" s="11"/>
      <c r="B106" s="11"/>
      <c r="C106" s="11"/>
      <c r="D106" s="11"/>
      <c r="E106" s="11"/>
      <c r="F106" s="11"/>
    </row>
    <row r="107" spans="1:6" s="115" customFormat="1" ht="20.25" customHeight="1" x14ac:dyDescent="0.2">
      <c r="A107" s="11"/>
      <c r="B107" s="11"/>
      <c r="C107" s="11"/>
      <c r="D107" s="11"/>
      <c r="E107" s="11"/>
      <c r="F107" s="11"/>
    </row>
    <row r="108" spans="1:6" x14ac:dyDescent="0.2">
      <c r="A108" s="11"/>
      <c r="B108" s="11"/>
      <c r="C108" s="11"/>
      <c r="D108" s="11"/>
      <c r="E108" s="11"/>
      <c r="F108" s="11"/>
    </row>
  </sheetData>
  <sheetProtection formatCells="0" formatRows="0" insertRows="0" deleteRows="0"/>
  <dataValidations xWindow="488" yWindow="781" count="217">
    <dataValidation type="list" allowBlank="1" showInputMessage="1" showErrorMessage="1" promptTitle="Jurisdiction" prompt="Select the jurisdiction from the drop down list or type the name of the jurisdiction (for example: Contra Costa County)." sqref="B4" xr:uid="{00000000-0002-0000-0100-000000000000}">
      <formula1>jurisdiction</formula1>
    </dataValidation>
    <dataValidation allowBlank="1" showInputMessage="1" showErrorMessage="1" promptTitle="Submission Date:" prompt="Type the date that the Budget will be submitted to the Tuberculosis Control Branch." sqref="B5" xr:uid="{00000000-0002-0000-0100-000001000000}"/>
    <dataValidation allowBlank="1" showInputMessage="1" showErrorMessage="1" prompt="Blank header cell.  No data entry." sqref="B6:E6 E16 E26 E35 E48 E57 E66 E75 E83 E92:E93" xr:uid="{00000000-0002-0000-0100-000002000000}"/>
    <dataValidation allowBlank="1" showInputMessage="1" showErrorMessage="1" prompt="Blank cell.  No data entry." sqref="F8 B17:E17 F17:F18 D18:E25 B36:E37 F37 B38:C38 D38:F39 A39 D40:E40 B41:E41 F41:F43 A44 D45:E47 B27:F27 B49:F49 F50 D50:E56 B58:F58 B59:E60 F61 D61:E65 B76:F76 F77:F78 B79:E82 B84:F85 D86:E91 B94:F94 D69:E74 F95:F97 E98:E99 C5 E5 F2 B7:F7 F28 D44:F44 A85 B100:E100 B67:F67 D68:F68" xr:uid="{00000000-0002-0000-0100-000003000000}"/>
    <dataValidation allowBlank="1" showInputMessage="1" showErrorMessage="1" promptTitle="Personnel Title Number 1" prompt="Type the Title of Personnel number 1." sqref="A9" xr:uid="{00000000-0002-0000-0100-000004000000}"/>
    <dataValidation allowBlank="1" showInputMessage="1" showErrorMessage="1" promptTitle="New or Continuing" prompt="Type New or Continuing for Personnel Number 1." sqref="B9" xr:uid="{00000000-0002-0000-0100-000005000000}"/>
    <dataValidation allowBlank="1" showInputMessage="1" showErrorMessage="1" promptTitle="Annual Salary" prompt="Type the annual salary for Personnel Number 1." sqref="C9 C29" xr:uid="{00000000-0002-0000-0100-000006000000}"/>
    <dataValidation allowBlank="1" showInputMessage="1" showErrorMessage="1" promptTitle="Full Time Equivalent" prompt="Type the Full Time Equivalent that Personnel Number 1 will commit to Tuberculosis Control Activities.  The Cell is formatted for Percentage." sqref="D9 D29" xr:uid="{00000000-0002-0000-0100-000007000000}"/>
    <dataValidation allowBlank="1" showInputMessage="1" showErrorMessage="1" promptTitle="Months" prompt="Type the number of months that Personnel Number 1 will be working on TB Control activities." sqref="E9 E29" xr:uid="{00000000-0002-0000-0100-000008000000}"/>
    <dataValidation allowBlank="1" showInputMessage="1" showErrorMessage="1" promptTitle="Amount" prompt="Calculation Cell.  No Data Entry.  This cell will calculate the Annual Salary divided by 12 months times the full time equivalent times the number of months." sqref="F9:F15 F29:F34" xr:uid="{00000000-0002-0000-0100-000009000000}"/>
    <dataValidation allowBlank="1" showInputMessage="1" showErrorMessage="1" promptTitle="Personnel Title Number 2" prompt="Type the Title of Personnel number 2." sqref="A10" xr:uid="{00000000-0002-0000-0100-00000A000000}"/>
    <dataValidation allowBlank="1" showInputMessage="1" showErrorMessage="1" promptTitle="New or Continuing" prompt="Type New or Continuing for Personnel Number 2." sqref="B10" xr:uid="{00000000-0002-0000-0100-00000B000000}"/>
    <dataValidation allowBlank="1" showInputMessage="1" showErrorMessage="1" promptTitle="Annual Salary" prompt="Type the annual salary for Personnel Number 2." sqref="C10 C30" xr:uid="{00000000-0002-0000-0100-00000C000000}"/>
    <dataValidation allowBlank="1" showInputMessage="1" showErrorMessage="1" promptTitle="Full Time Equivalent" prompt="Type the Full Time Equivalent that Personnel Number 2 will commit to Tuberculosis Control Activities.  The Cell is formatted for Percentage." sqref="D10 D30" xr:uid="{00000000-0002-0000-0100-00000D000000}"/>
    <dataValidation allowBlank="1" showInputMessage="1" showErrorMessage="1" promptTitle="Months" prompt="Type the number of months that Personnel Number 2 will be working on TB Control activities." sqref="E10 E30" xr:uid="{00000000-0002-0000-0100-00000E000000}"/>
    <dataValidation allowBlank="1" showInputMessage="1" showErrorMessage="1" promptTitle="Personnel Title Number 3" prompt="Type the Title of Personnel number 3." sqref="A11" xr:uid="{00000000-0002-0000-0100-00000F000000}"/>
    <dataValidation allowBlank="1" showInputMessage="1" showErrorMessage="1" promptTitle="New or Continuing" prompt="Type New or Continuing for Personnel Number 3." sqref="B11" xr:uid="{00000000-0002-0000-0100-000010000000}"/>
    <dataValidation allowBlank="1" showInputMessage="1" showErrorMessage="1" promptTitle="Annual Salary" prompt="Type the annual salary for Personnel Number 3." sqref="C11 C31" xr:uid="{00000000-0002-0000-0100-000011000000}"/>
    <dataValidation allowBlank="1" showInputMessage="1" showErrorMessage="1" promptTitle="Full Time Equivalent" prompt="Type the Full Time Equivalent that Personnel Number 3 will commit to Tuberculosis Control Activities.  The Cell is formatted for Percentage." sqref="D11 D31" xr:uid="{00000000-0002-0000-0100-000012000000}"/>
    <dataValidation allowBlank="1" showInputMessage="1" showErrorMessage="1" promptTitle="Months" prompt="Type the number of months that Personnel Number 3 will be working on TB Control activities." sqref="E11 E31" xr:uid="{00000000-0002-0000-0100-000013000000}"/>
    <dataValidation allowBlank="1" showInputMessage="1" showErrorMessage="1" promptTitle="Personnel Title Number 4" prompt="Type the Title of Personnel number 4." sqref="A12" xr:uid="{00000000-0002-0000-0100-000014000000}"/>
    <dataValidation allowBlank="1" showInputMessage="1" showErrorMessage="1" promptTitle="New or Continuing" prompt="Type New or Continuing for Personnel Number 4." sqref="B12" xr:uid="{00000000-0002-0000-0100-000015000000}"/>
    <dataValidation allowBlank="1" showInputMessage="1" showErrorMessage="1" promptTitle="Annual Salary" prompt="Type the annual salary for Personnel Number 4." sqref="C12 C32" xr:uid="{00000000-0002-0000-0100-000016000000}"/>
    <dataValidation allowBlank="1" showInputMessage="1" showErrorMessage="1" promptTitle="Full Time Equivalent" prompt="Type the Full Time Equivalent that Personnel Number 4 will commit to Tuberculosis Control Activities.  The Cell is formatted for Percentage." sqref="D12 D32" xr:uid="{00000000-0002-0000-0100-000017000000}"/>
    <dataValidation allowBlank="1" showInputMessage="1" showErrorMessage="1" promptTitle="Months" prompt="Type the number of months that Personnel Number 4 will be working on TB Control activities." sqref="E12 E32" xr:uid="{00000000-0002-0000-0100-000018000000}"/>
    <dataValidation allowBlank="1" showInputMessage="1" showErrorMessage="1" promptTitle="Personnel Title Number 5" prompt="Type the Title of Personnel number 5." sqref="A13" xr:uid="{00000000-0002-0000-0100-000019000000}"/>
    <dataValidation allowBlank="1" showInputMessage="1" showErrorMessage="1" promptTitle="New or Continuing" prompt="Type New or Continuing for Personnel Number 5." sqref="B13" xr:uid="{00000000-0002-0000-0100-00001A000000}"/>
    <dataValidation allowBlank="1" showInputMessage="1" showErrorMessage="1" promptTitle="Annual Salary" prompt="Type the annual salary for Personnel Number 5." sqref="C13 C33" xr:uid="{00000000-0002-0000-0100-00001B000000}"/>
    <dataValidation allowBlank="1" showInputMessage="1" showErrorMessage="1" promptTitle="Full Time Equivalent" prompt="Type the Full Time Equivalent that Personnel Number 5 will commit to Tuberculosis Control Activities.  The Cell is formatted for Percentage." sqref="D13 D33" xr:uid="{00000000-0002-0000-0100-00001C000000}"/>
    <dataValidation allowBlank="1" showInputMessage="1" showErrorMessage="1" promptTitle="Months" prompt="Type the number of months that Personnel Number 5 will be working on TB Control activities." sqref="E13 E33" xr:uid="{00000000-0002-0000-0100-00001D000000}"/>
    <dataValidation allowBlank="1" showInputMessage="1" showErrorMessage="1" promptTitle="Personnel Title Number 6" prompt="Type the Title of Personnel number 6." sqref="A14" xr:uid="{00000000-0002-0000-0100-00001E000000}"/>
    <dataValidation allowBlank="1" showInputMessage="1" showErrorMessage="1" promptTitle="New or Continuing" prompt="Type New or Continuing for Personnel Number 6." sqref="B14" xr:uid="{00000000-0002-0000-0100-00001F000000}"/>
    <dataValidation allowBlank="1" showInputMessage="1" showErrorMessage="1" promptTitle="Annual Salary" prompt="Type the annual salary for Personnel Number 6." sqref="C14 C34" xr:uid="{00000000-0002-0000-0100-000020000000}"/>
    <dataValidation allowBlank="1" showInputMessage="1" showErrorMessage="1" promptTitle="Full Time Equivalent" prompt="Type the Full Time Equivalent that Personnel Number 6 will commit to Tuberculosis Control Activities.  The Cell is formatted for Percentage." sqref="D14 D34" xr:uid="{00000000-0002-0000-0100-000021000000}"/>
    <dataValidation allowBlank="1" showInputMessage="1" showErrorMessage="1" promptTitle="Months" prompt="Type the number of months that Personnel Number 6 will be working on TB Control activities." sqref="E14 E34" xr:uid="{00000000-0002-0000-0100-000022000000}"/>
    <dataValidation allowBlank="1" showInputMessage="1" showErrorMessage="1" promptTitle="Personnel Title Number 7" prompt="Type the Title of Personnel number 7." sqref="A15" xr:uid="{00000000-0002-0000-0100-000023000000}"/>
    <dataValidation allowBlank="1" showInputMessage="1" showErrorMessage="1" promptTitle="New or Continuing" prompt="Type New or Continuing for Personnel Number 7." sqref="B15" xr:uid="{00000000-0002-0000-0100-000024000000}"/>
    <dataValidation allowBlank="1" showInputMessage="1" showErrorMessage="1" promptTitle="Annual Salary" prompt="Type the annual salary for Personnel Number 7." sqref="C15" xr:uid="{00000000-0002-0000-0100-000025000000}"/>
    <dataValidation allowBlank="1" showInputMessage="1" showErrorMessage="1" promptTitle="Full Time Equivalent" prompt="Type the Full Time Equivalent that Personnel Number 7 will commit to Tuberculosis Control Activities.  The Cell is formatted for Percentage." sqref="D15" xr:uid="{00000000-0002-0000-0100-000026000000}"/>
    <dataValidation allowBlank="1" showInputMessage="1" showErrorMessage="1" promptTitle="Months" prompt="Type the number of months that Personnel Number 7 will be working on TB Control activities." sqref="E15" xr:uid="{00000000-0002-0000-0100-000027000000}"/>
    <dataValidation allowBlank="1" showInputMessage="1" showErrorMessage="1" prompt="Blank header cell.  No data entry._x000a_" sqref="B16:D16 B26:D26 B35:D35 B48:D48 B57:D57 B66:D66 B75:D75 B83:D83 B92:D93" xr:uid="{00000000-0002-0000-0100-000028000000}"/>
    <dataValidation allowBlank="1" showInputMessage="1" showErrorMessage="1" prompt="Calculation cell.  No data entry.  This cell adds the Personnel salary amounts." sqref="F16" xr:uid="{00000000-0002-0000-0100-000029000000}"/>
    <dataValidation allowBlank="1" showInputMessage="1" showErrorMessage="1" promptTitle="Benefits - Personnel Number 1" prompt="Type the title of personnel number 1." sqref="A19" xr:uid="{00000000-0002-0000-0100-00002A000000}"/>
    <dataValidation allowBlank="1" showInputMessage="1" showErrorMessage="1" promptTitle="Benefits Rate Personnel Number 1" prompt="Type the benefits rate for personnel number 1." sqref="B19" xr:uid="{00000000-0002-0000-0100-00002B000000}"/>
    <dataValidation allowBlank="1" showInputMessage="1" showErrorMessage="1" promptTitle="Actual Salary Personnel Number 1" prompt="Calculation cell.  No data entry.  This cell will calculate from Personnel Number 1 salary amount." sqref="C19" xr:uid="{00000000-0002-0000-0100-00002C000000}"/>
    <dataValidation allowBlank="1" showInputMessage="1" showErrorMessage="1" promptTitle="Benefits - Personnel Number 1" prompt="Calculation cell.  No data entry.  This amount will calculate the benefits rate times the actual salary amount." sqref="F19" xr:uid="{00000000-0002-0000-0100-00002D000000}"/>
    <dataValidation allowBlank="1" showInputMessage="1" showErrorMessage="1" promptTitle="Benefits - Personnel Number 2" prompt="Type the title of personnel number 2." sqref="A20" xr:uid="{00000000-0002-0000-0100-00002E000000}"/>
    <dataValidation allowBlank="1" showInputMessage="1" showErrorMessage="1" promptTitle="Benefits Rate Personnel Number 2" prompt="Type the benefits rate for personnel number 2." sqref="B20" xr:uid="{00000000-0002-0000-0100-00002F000000}"/>
    <dataValidation allowBlank="1" showInputMessage="1" showErrorMessage="1" promptTitle="Actual Salary Personnel Number 2" prompt="Calculation cell.  No data entry.  This cell will calculate from Personnel Number 2 salary amount." sqref="C20" xr:uid="{00000000-0002-0000-0100-000030000000}"/>
    <dataValidation allowBlank="1" showInputMessage="1" showErrorMessage="1" promptTitle="Benefits - Personnel Number 3" prompt="Type the title of personnel number 3." sqref="A21" xr:uid="{00000000-0002-0000-0100-000031000000}"/>
    <dataValidation allowBlank="1" showInputMessage="1" showErrorMessage="1" promptTitle="Benefits Rate Personnel Number 3" prompt="Type the benefits rate for personnel number 3." sqref="B21" xr:uid="{00000000-0002-0000-0100-000032000000}"/>
    <dataValidation allowBlank="1" showInputMessage="1" showErrorMessage="1" promptTitle="Actual Salary Personnel Number 3" prompt="Calculation cell.  No data entry.  This cell will calculate from Personnel Number 3 salary amount." sqref="C21" xr:uid="{00000000-0002-0000-0100-000033000000}"/>
    <dataValidation allowBlank="1" showInputMessage="1" showErrorMessage="1" promptTitle="Benefits - Personnel Number 2" prompt="Calculation cell.  No data entry.  This amount will calculate the benefits rate times the actual salary amount." sqref="F20" xr:uid="{00000000-0002-0000-0100-000034000000}"/>
    <dataValidation allowBlank="1" showInputMessage="1" showErrorMessage="1" promptTitle="Benefits - Personnel Number 3" prompt="Calculation cell.  No data entry.  This amount will calculate the benefits rate times the actual salary amount." sqref="F21" xr:uid="{00000000-0002-0000-0100-000035000000}"/>
    <dataValidation allowBlank="1" showInputMessage="1" showErrorMessage="1" promptTitle="Benefits - Personnel Number 4" prompt="Type the title of personnel number 4." sqref="A22" xr:uid="{00000000-0002-0000-0100-000036000000}"/>
    <dataValidation allowBlank="1" showInputMessage="1" showErrorMessage="1" promptTitle="Benefits Rate Personnel Number 4" prompt="Type the benefits rate for personnel number 4." sqref="B22" xr:uid="{00000000-0002-0000-0100-000037000000}"/>
    <dataValidation allowBlank="1" showInputMessage="1" showErrorMessage="1" promptTitle="Actual Salary Personnel Number 4" prompt="Calculation cell.  No data entry.  This cell will calculate from Personnel Number 1 salary amount." sqref="C22" xr:uid="{00000000-0002-0000-0100-000038000000}"/>
    <dataValidation allowBlank="1" showInputMessage="1" showErrorMessage="1" promptTitle="Benefits - Personnel Number 4" prompt="Calculation cell.  No data entry.  This amount will calculate the benefits rate times the actual salary amount." sqref="F22" xr:uid="{00000000-0002-0000-0100-000039000000}"/>
    <dataValidation allowBlank="1" showInputMessage="1" showErrorMessage="1" promptTitle="Benefits - Personnel Number 5" prompt="Type the title of personnel number 5." sqref="A23" xr:uid="{00000000-0002-0000-0100-00003A000000}"/>
    <dataValidation allowBlank="1" showInputMessage="1" showErrorMessage="1" promptTitle="Benefits Rate Personnel Number 5" prompt="Type the benefits rate for personnel number 5." sqref="B23" xr:uid="{00000000-0002-0000-0100-00003B000000}"/>
    <dataValidation allowBlank="1" showInputMessage="1" showErrorMessage="1" promptTitle="Actual Salary Personnel Number 5" prompt="Calculation cell.  No data entry.  This cell will calculate from Personnel Number 5 salary amount." sqref="C23" xr:uid="{00000000-0002-0000-0100-00003C000000}"/>
    <dataValidation allowBlank="1" showInputMessage="1" showErrorMessage="1" promptTitle="Benefits - Personnel Number 5" prompt="Calculation cell.  No data entry.  This amount will calculate the benefits rate times the actual salary amount." sqref="F23" xr:uid="{00000000-0002-0000-0100-00003D000000}"/>
    <dataValidation allowBlank="1" showInputMessage="1" showErrorMessage="1" promptTitle="Benefits - Personnel Number 6" prompt="Type the title of personnel number 6." sqref="A24" xr:uid="{00000000-0002-0000-0100-00003E000000}"/>
    <dataValidation allowBlank="1" showInputMessage="1" showErrorMessage="1" promptTitle="Benefits Rate Personnel Number 6" prompt="Type the benefits rate for personnel number 6." sqref="B24" xr:uid="{00000000-0002-0000-0100-00003F000000}"/>
    <dataValidation allowBlank="1" showInputMessage="1" showErrorMessage="1" promptTitle="Actual Salary Personnel Number 6" prompt="Calculation cell.  No data entry.  This cell will calculate from Personnel Number 6 salary amount." sqref="C24" xr:uid="{00000000-0002-0000-0100-000040000000}"/>
    <dataValidation allowBlank="1" showInputMessage="1" showErrorMessage="1" promptTitle="Benefits - Personnel Number 6" prompt="Calculation cell.  No data entry.  This amount will calculate the benefits rate times the actual salary amount." sqref="F24" xr:uid="{00000000-0002-0000-0100-000041000000}"/>
    <dataValidation allowBlank="1" showInputMessage="1" showErrorMessage="1" promptTitle="Benefits - Personnel Number 7" prompt="Type the title of personnel number 7." sqref="A25" xr:uid="{00000000-0002-0000-0100-000042000000}"/>
    <dataValidation allowBlank="1" showInputMessage="1" showErrorMessage="1" promptTitle="Benefits Rate Personnel Number 7" prompt="Type the benefits rate for personnel number 7." sqref="B25" xr:uid="{00000000-0002-0000-0100-000043000000}"/>
    <dataValidation allowBlank="1" showInputMessage="1" showErrorMessage="1" promptTitle="Actual Salary Personnel Number 7" prompt="Calculation cell.  No data entry.  This cell will calculate from Personnel Number 7 salary amount." sqref="C25" xr:uid="{00000000-0002-0000-0100-000044000000}"/>
    <dataValidation allowBlank="1" showInputMessage="1" showErrorMessage="1" promptTitle="Benefits - Personnel Number 7" prompt="Calculation cell.  No data entry.  This amount will calculate the benefits rate times the actual salary amount." sqref="F25" xr:uid="{00000000-0002-0000-0100-000045000000}"/>
    <dataValidation allowBlank="1" showInputMessage="1" showErrorMessage="1" promptTitle="Total Benefits" prompt="Calculation Cell.  No data entry.  This cell will calculate the total of the Benefits amounts." sqref="F26" xr:uid="{00000000-0002-0000-0100-000046000000}"/>
    <dataValidation allowBlank="1" showInputMessage="1" showErrorMessage="1" promptTitle="Personnel Title Number 1" prompt="Type the Title of Non-Benefit Personnel number 1." sqref="A29" xr:uid="{00000000-0002-0000-0100-000047000000}"/>
    <dataValidation allowBlank="1" showInputMessage="1" showErrorMessage="1" promptTitle="Personnel Title Number 2" prompt="Type the Title of Non-Benefit Personnel number 2." sqref="A30" xr:uid="{00000000-0002-0000-0100-000048000000}"/>
    <dataValidation allowBlank="1" showInputMessage="1" showErrorMessage="1" promptTitle="Personnel Title Number 3" prompt="Type the Title of Non-benefit Personnel number 3." sqref="A31" xr:uid="{00000000-0002-0000-0100-000049000000}"/>
    <dataValidation allowBlank="1" showInputMessage="1" showErrorMessage="1" promptTitle="Personnel Title Number 4" prompt="Type the Title of non-benefit Personnel number 4." sqref="A32" xr:uid="{00000000-0002-0000-0100-00004A000000}"/>
    <dataValidation allowBlank="1" showInputMessage="1" showErrorMessage="1" promptTitle="Personnel Title Number 5" prompt="Type the Title of non-benefit  Personnel number 5." sqref="A33" xr:uid="{00000000-0002-0000-0100-00004B000000}"/>
    <dataValidation allowBlank="1" showInputMessage="1" showErrorMessage="1" promptTitle="Personnel Title Number 6" prompt="Type the Title of non-benefit  Personnel number 6." sqref="A34" xr:uid="{00000000-0002-0000-0100-00004C000000}"/>
    <dataValidation allowBlank="1" showInputMessage="1" showErrorMessage="1" promptTitle="New or Continuing" prompt="Type New or Continuing for non-benefit Personnel Number 1." sqref="B29" xr:uid="{00000000-0002-0000-0100-00004D000000}"/>
    <dataValidation allowBlank="1" showInputMessage="1" showErrorMessage="1" promptTitle="New or Continuing" prompt="Type New or Continuing for non-benefit Personnel Number 2." sqref="B30" xr:uid="{00000000-0002-0000-0100-00004E000000}"/>
    <dataValidation allowBlank="1" showInputMessage="1" showErrorMessage="1" promptTitle="New or Continuing" prompt="Type New or Continuing for non-benefit Personnel Number 3." sqref="B31" xr:uid="{00000000-0002-0000-0100-00004F000000}"/>
    <dataValidation allowBlank="1" showInputMessage="1" showErrorMessage="1" promptTitle="New or Continuing" prompt="Type New or Continuing for non-benefit Personnel Number 4." sqref="B32" xr:uid="{00000000-0002-0000-0100-000050000000}"/>
    <dataValidation allowBlank="1" showInputMessage="1" showErrorMessage="1" promptTitle="New or Continuing" prompt="Type New or Continuing for non-benefit Personnel Number 5." sqref="B33" xr:uid="{00000000-0002-0000-0100-000051000000}"/>
    <dataValidation allowBlank="1" showInputMessage="1" showErrorMessage="1" promptTitle="New or Continuing" prompt="Type New or Continuing for non-benefit  Personnel Number 6." sqref="B34" xr:uid="{00000000-0002-0000-0100-000052000000}"/>
    <dataValidation allowBlank="1" showInputMessage="1" showErrorMessage="1" promptTitle="Total Personnel Non-Benefit" prompt="Calculation cell.  No data entry.  This cell will calculate the total amount of Personnel Non-Benefit amounts." sqref="F35" xr:uid="{00000000-0002-0000-0100-000053000000}"/>
    <dataValidation allowBlank="1" showInputMessage="1" showErrorMessage="1" promptTitle="Total Personnel Services" prompt="Calculation Cell.  No data entry.  This cell will calculate the total budget for personnel services from the totals for Personnel, Benefits, and Personnel Non-Benefit." sqref="F36" xr:uid="{00000000-0002-0000-0100-000054000000}"/>
    <dataValidation allowBlank="1" showInputMessage="1" showErrorMessage="1" promptTitle="Travel within jurisdiction miles" prompt="Type the estimated number of travel miles within the jurisdicition." sqref="B40" xr:uid="{00000000-0002-0000-0100-000055000000}"/>
    <dataValidation allowBlank="1" showInputMessage="1" showErrorMessage="1" promptTitle="Travel Within Jurisdiction  Rate" prompt="The State of California mileage reimbursement rate is $0.535 cents per mile." sqref="C40" xr:uid="{00000000-0002-0000-0100-000056000000}"/>
    <dataValidation allowBlank="1" showInputMessage="1" showErrorMessage="1" promptTitle="Mileage within jurisdiction " prompt="Calculation cell.  No data entry.  This cell will calculate the number of miles times the mileage reimbursement rate." sqref="F40" xr:uid="{00000000-0002-0000-0100-000057000000}"/>
    <dataValidation allowBlank="1" showInputMessage="1" showErrorMessage="1" promptTitle="Miles Outside of Jurisdiction" prompt="Type the estimated number of miles for travel outside of the jurisdiction." sqref="B45" xr:uid="{00000000-0002-0000-0100-000058000000}"/>
    <dataValidation allowBlank="1" showInputMessage="1" showErrorMessage="1" promptTitle="Mileage Rate" prompt="No data entry.  The State of California mileage reimbursement rate is $0.535 cents per mile." sqref="C45" xr:uid="{00000000-0002-0000-0100-000059000000}"/>
    <dataValidation allowBlank="1" showInputMessage="1" showErrorMessage="1" promptTitle="Mileage outside jurisdiction" prompt="Calculation cell.  No data entry.  This cell will calculate the number of miles times the rate per day for mileage outside of jurisdiction budget total." sqref="F45" xr:uid="{00000000-0002-0000-0100-00005A000000}"/>
    <dataValidation allowBlank="1" showInputMessage="1" showErrorMessage="1" promptTitle="Days of Per Diem" prompt="Type the number of days that staff will have per diem costs.  Please  see the Standards and Procedures Manual for per diem rates." sqref="B46" xr:uid="{00000000-0002-0000-0100-00005B000000}"/>
    <dataValidation allowBlank="1" showInputMessage="1" showErrorMessage="1" promptTitle="Per Diem Daily Amount" prompt="Type the amount of per diem costs that personnel will claim per day.  Please see the Standars and Procedures Manual for an itemization of per diem amounts." sqref="C46" xr:uid="{00000000-0002-0000-0100-00005C000000}"/>
    <dataValidation allowBlank="1" showInputMessage="1" showErrorMessage="1" promptTitle="Days of Per Diem" prompt="Calculation Cell.  No data entry.  This cell will calculate the number of days times the amount per day for the total Per Diem budget amount." sqref="F46" xr:uid="{00000000-0002-0000-0100-00005D000000}"/>
    <dataValidation allowBlank="1" showInputMessage="1" showErrorMessage="1" promptTitle="Day of Lodging" prompt="Type the number of days of lodging estimated for personnel traveling outside of the jurisdiction." sqref="B47" xr:uid="{00000000-0002-0000-0100-00005E000000}"/>
    <dataValidation allowBlank="1" showInputMessage="1" showErrorMessage="1" promptTitle="Lodging rate per day" prompt="Type the lodging rate per day estimated for travel outside of the jurisdiction.  Please see the Standards and Procdures Manual for maxium rates per region." sqref="C47" xr:uid="{00000000-0002-0000-0100-00005F000000}"/>
    <dataValidation allowBlank="1" showInputMessage="1" showErrorMessage="1" promptTitle="Days of Lodging Total" prompt="Calculation cell.  No data entry.  This cell will calculation the number of days estimated for lodging times the rate per day for the total budgeted lodging amount for travel outside of jurisdiction." sqref="F47" xr:uid="{00000000-0002-0000-0100-000060000000}"/>
    <dataValidation allowBlank="1" showInputMessage="1" showErrorMessage="1" promptTitle="Total Travel" prompt="Calculation cell.  No data entry.  This cell will sum the amounts from travel within jurisdiction and travel outside of jurisdiction." sqref="F48" xr:uid="{00000000-0002-0000-0100-000061000000}"/>
    <dataValidation allowBlank="1" showInputMessage="1" showErrorMessage="1" promptTitle="Make and model - Equipment 1" prompt="Type the make and model of equipment number 1." sqref="A51" xr:uid="{00000000-0002-0000-0100-000062000000}"/>
    <dataValidation allowBlank="1" showInputMessage="1" showErrorMessage="1" promptTitle="Units - Equipment 1" prompt="Type the number of units of Equipment number 1." sqref="B51" xr:uid="{00000000-0002-0000-0100-000063000000}"/>
    <dataValidation allowBlank="1" showInputMessage="1" showErrorMessage="1" promptTitle="Cost per Unit - Equipment 1" prompt="Type the Cost per unit of equipment number 1." sqref="C51" xr:uid="{00000000-0002-0000-0100-000064000000}"/>
    <dataValidation allowBlank="1" showInputMessage="1" showErrorMessage="1" promptTitle="Make and model - Equipment 2" prompt="Type the make and model of equipment number 2." sqref="A52" xr:uid="{00000000-0002-0000-0100-000065000000}"/>
    <dataValidation allowBlank="1" showInputMessage="1" showErrorMessage="1" promptTitle="Make and model - Equipment 3" prompt="Type the make and model of equipment number 3." sqref="A53" xr:uid="{00000000-0002-0000-0100-000066000000}"/>
    <dataValidation allowBlank="1" showInputMessage="1" showErrorMessage="1" promptTitle="Make and model - Equipment 4" prompt="Type the make and model of equipment number 4." sqref="A54" xr:uid="{00000000-0002-0000-0100-000067000000}"/>
    <dataValidation allowBlank="1" showInputMessage="1" showErrorMessage="1" promptTitle="Make and model - Equipment 5" prompt="Type the make and model of equipment number 5." sqref="A55" xr:uid="{00000000-0002-0000-0100-000068000000}"/>
    <dataValidation allowBlank="1" showInputMessage="1" showErrorMessage="1" promptTitle="Make and model - Equipment 6" prompt="Type the make and model of equipment number 6." sqref="A56" xr:uid="{00000000-0002-0000-0100-000069000000}"/>
    <dataValidation allowBlank="1" showInputMessage="1" showErrorMessage="1" promptTitle="Units - Equipment 2" prompt="Type the number of units of Equipment number 2." sqref="B52" xr:uid="{00000000-0002-0000-0100-00006A000000}"/>
    <dataValidation allowBlank="1" showInputMessage="1" showErrorMessage="1" promptTitle="Units - Equipment 3" prompt="Type the number of units of Equipment number 3." sqref="B53" xr:uid="{00000000-0002-0000-0100-00006B000000}"/>
    <dataValidation allowBlank="1" showInputMessage="1" showErrorMessage="1" promptTitle="Units - Equipment 4" prompt="Type the number of units of Equipment number 4." sqref="B54" xr:uid="{00000000-0002-0000-0100-00006C000000}"/>
    <dataValidation allowBlank="1" showInputMessage="1" showErrorMessage="1" promptTitle="Units - Equipment 5" prompt="Type the number of units of Equipment number 5." sqref="B55" xr:uid="{00000000-0002-0000-0100-00006D000000}"/>
    <dataValidation allowBlank="1" showInputMessage="1" showErrorMessage="1" promptTitle="Units - Equipment 6" prompt="Type the number of units of Equipment number 6." sqref="B56" xr:uid="{00000000-0002-0000-0100-00006E000000}"/>
    <dataValidation allowBlank="1" showInputMessage="1" showErrorMessage="1" promptTitle="Cost per Unit - Equipment 2" prompt="Type the Cost per unit of equipment number 2." sqref="C52" xr:uid="{00000000-0002-0000-0100-00006F000000}"/>
    <dataValidation allowBlank="1" showInputMessage="1" showErrorMessage="1" promptTitle="Cost per Unit - Equipment 3" prompt="Type the Cost per unit of equipment number 3." sqref="C53" xr:uid="{00000000-0002-0000-0100-000070000000}"/>
    <dataValidation allowBlank="1" showInputMessage="1" showErrorMessage="1" promptTitle="Cost per Unit - Equipment 4" prompt="Type the Cost per unit of equipment number 4." sqref="C54" xr:uid="{00000000-0002-0000-0100-000071000000}"/>
    <dataValidation allowBlank="1" showInputMessage="1" showErrorMessage="1" promptTitle="Cost per Unit - Equipment 5" prompt="Type the Cost per unit of equipment number 5." sqref="C55" xr:uid="{00000000-0002-0000-0100-000072000000}"/>
    <dataValidation allowBlank="1" showInputMessage="1" showErrorMessage="1" promptTitle="Cost per Unit - Equipment 6" prompt="Type the Cost per unit of equipment number 6." sqref="C56" xr:uid="{00000000-0002-0000-0100-000073000000}"/>
    <dataValidation allowBlank="1" showInputMessage="1" showErrorMessage="1" promptTitle="Equipment 1 Total" prompt="Calculation cell.  No data entry.  This cell will calculate the number of Units times the Cost per Unit." sqref="F51" xr:uid="{00000000-0002-0000-0100-000074000000}"/>
    <dataValidation allowBlank="1" showInputMessage="1" showErrorMessage="1" promptTitle="Equipment 2 Total" prompt="Calculation cell.  No data entry.  This cell will calculate the number of Units times the Cost per Unit." sqref="F52" xr:uid="{00000000-0002-0000-0100-000075000000}"/>
    <dataValidation allowBlank="1" showInputMessage="1" showErrorMessage="1" promptTitle="Equipment 3 Total" prompt="Calculation cell.  No data entry.  This cell will calculate the number of Units times the Cost per Unit." sqref="F53" xr:uid="{00000000-0002-0000-0100-000076000000}"/>
    <dataValidation allowBlank="1" showInputMessage="1" showErrorMessage="1" promptTitle="Equipment 4 Total" prompt="Calculation cell.  No data entry.  This cell will calculate the number of Units times the Cost per Unit." sqref="F54" xr:uid="{00000000-0002-0000-0100-000077000000}"/>
    <dataValidation allowBlank="1" showInputMessage="1" showErrorMessage="1" promptTitle="Equipment 5 Total" prompt="Calculation cell.  No data entry.  This cell will calculate the number of Units times the Cost per Unit." sqref="F55" xr:uid="{00000000-0002-0000-0100-000078000000}"/>
    <dataValidation allowBlank="1" showInputMessage="1" showErrorMessage="1" promptTitle="Equipment 6 Total" prompt="Calculation cell.  No data entry.  This cell will calculate the number of Units times the Cost per Unit." sqref="F56" xr:uid="{00000000-0002-0000-0100-000079000000}"/>
    <dataValidation allowBlank="1" showInputMessage="1" showErrorMessage="1" promptTitle="Total Equipment" prompt="Calculation cell.  No data entry.  This cell will calculate the sum of the equipment budget amounts." sqref="F57" xr:uid="{00000000-0002-0000-0100-00007A000000}"/>
    <dataValidation allowBlank="1" showInputMessage="1" showErrorMessage="1" promptTitle="Office Supplies" prompt="Type the total Office Supplies budget." sqref="F59" xr:uid="{00000000-0002-0000-0100-00007B000000}"/>
    <dataValidation allowBlank="1" showInputMessage="1" showErrorMessage="1" promptTitle="Clinic Supplies" prompt="Type the total clinic supplies budget." sqref="F60" xr:uid="{00000000-0002-0000-0100-00007C000000}"/>
    <dataValidation allowBlank="1" showInputMessage="1" showErrorMessage="1" promptTitle="Laboratory Supplies - 1" prompt="Type laboratory supplies item number 1." sqref="A62" xr:uid="{00000000-0002-0000-0100-00007D000000}"/>
    <dataValidation allowBlank="1" showInputMessage="1" showErrorMessage="1" promptTitle="Laboratory Supplies 1 Units" prompt="Type the number of units of Laboratory Supplies Item 1 that will be ordered." sqref="B62" xr:uid="{00000000-0002-0000-0100-00007E000000}"/>
    <dataValidation allowBlank="1" showInputMessage="1" showErrorMessage="1" promptTitle="Cost per unit - Item 1" prompt="Type the cost per unit of Laboratory Supplies item number 1." sqref="C62" xr:uid="{00000000-0002-0000-0100-00007F000000}"/>
    <dataValidation allowBlank="1" showInputMessage="1" showErrorMessage="1" promptTitle="Total Laboratory Supplies - 1" prompt="Calculation cell.  No data entry.  This cell will calculate the number of units of Laboratory supplies item number 1 times the cost per unit." sqref="F62" xr:uid="{00000000-0002-0000-0100-000080000000}"/>
    <dataValidation allowBlank="1" showInputMessage="1" showErrorMessage="1" promptTitle="Laboratory Supplies - 2" prompt="Type laboratory supplies item number 2." sqref="A63" xr:uid="{00000000-0002-0000-0100-000081000000}"/>
    <dataValidation allowBlank="1" showInputMessage="1" showErrorMessage="1" promptTitle="Laboratory Supplies 2 Units" prompt="Type the number of units of Laboratory Supplies Item 2 that will be ordered." sqref="B63" xr:uid="{00000000-0002-0000-0100-000082000000}"/>
    <dataValidation allowBlank="1" showInputMessage="1" showErrorMessage="1" promptTitle="Cost per unit - Item 2" prompt="Type the cost per unit of Laboratory Supplies item number 2." sqref="C63" xr:uid="{00000000-0002-0000-0100-000083000000}"/>
    <dataValidation allowBlank="1" showInputMessage="1" showErrorMessage="1" promptTitle="Total Laboratory Supplies - 2" prompt="Calculation cell.  No data entry.  This cell will calculate the number of units of Laboratory supplies item number 1 times the cost per unit." sqref="F63" xr:uid="{00000000-0002-0000-0100-000084000000}"/>
    <dataValidation allowBlank="1" showInputMessage="1" showErrorMessage="1" promptTitle="Laboratory Supplies - 3" prompt="Type laboratory supplies item number 3." sqref="A64" xr:uid="{00000000-0002-0000-0100-000085000000}"/>
    <dataValidation allowBlank="1" showInputMessage="1" showErrorMessage="1" promptTitle="Laboratory Supplies 3 Units" prompt="Type the number of units of Laboratory Supplies Item 3 that will be ordered." sqref="B64" xr:uid="{00000000-0002-0000-0100-000086000000}"/>
    <dataValidation allowBlank="1" showInputMessage="1" showErrorMessage="1" promptTitle="Cost per unit - Item 3" prompt="Type the cost per unit of Laboratory Supplies item number 3." sqref="C64" xr:uid="{00000000-0002-0000-0100-000087000000}"/>
    <dataValidation allowBlank="1" showInputMessage="1" showErrorMessage="1" promptTitle="Total Laboratory Supplies - 3" prompt="Calculation cell.  No data entry.  This cell will calculate the number of units of Laboratory supplies item number 3 times the cost per unit." sqref="F64" xr:uid="{00000000-0002-0000-0100-000088000000}"/>
    <dataValidation allowBlank="1" showInputMessage="1" showErrorMessage="1" promptTitle="Laboratory Supplies - 4" prompt="Type laboratory supplies item number 4." sqref="A65" xr:uid="{00000000-0002-0000-0100-000089000000}"/>
    <dataValidation allowBlank="1" showInputMessage="1" showErrorMessage="1" promptTitle="Laboratory Supplies 4 Units" prompt="Type the number of units of Laboratory Supplies Item 4 that will be ordered." sqref="B65" xr:uid="{00000000-0002-0000-0100-00008A000000}"/>
    <dataValidation allowBlank="1" showInputMessage="1" showErrorMessage="1" promptTitle="Cost per unit - Item 4" prompt="Type the cost per unit of Laboratory Supplies item number 4." sqref="C65" xr:uid="{00000000-0002-0000-0100-00008B000000}"/>
    <dataValidation allowBlank="1" showInputMessage="1" showErrorMessage="1" promptTitle="Total Laboratory Supplies - 4" prompt="Calculation cell.  No data entry.  This cell will calculate the number of units of Laboratory supplies item number 4 times the cost per unit." sqref="F65" xr:uid="{00000000-0002-0000-0100-00008C000000}"/>
    <dataValidation allowBlank="1" showInputMessage="1" showErrorMessage="1" promptTitle="Total Supplies" prompt="Calculation cell.  No data entry.  This cell will calculate the sum of total office supplies, clinic supplies, and laboratory supplies." sqref="F66" xr:uid="{00000000-0002-0000-0100-00008D000000}"/>
    <dataValidation allowBlank="1" showInputMessage="1" showErrorMessage="1" promptTitle="Anti-TB Medication Number 1" prompt="Type the name of anti-TB medication number 1." sqref="A69" xr:uid="{00000000-0002-0000-0100-00008E000000}"/>
    <dataValidation allowBlank="1" showInputMessage="1" showErrorMessage="1" promptTitle="Anti-TB Medication - 1 Total" prompt="Calculation cell.  No data entry.  This amount will calculate the number of units times the cost per unit." sqref="F69" xr:uid="{00000000-0002-0000-0100-00008F000000}"/>
    <dataValidation allowBlank="1" showInputMessage="1" showErrorMessage="1" promptTitle="Anti-TB Medication Number 2" prompt="Type the name of anti-TB medication number 2." sqref="A70" xr:uid="{00000000-0002-0000-0100-000090000000}"/>
    <dataValidation allowBlank="1" showInputMessage="1" showErrorMessage="1" promptTitle="Anti-TB Medication Number 3" prompt="Type the name of anti-TB medication number 3." sqref="A71" xr:uid="{00000000-0002-0000-0100-000091000000}"/>
    <dataValidation allowBlank="1" showInputMessage="1" showErrorMessage="1" promptTitle="Anti-TB Medication Number 4" prompt="Type the name of anti-TB medication number 4." sqref="A72" xr:uid="{00000000-0002-0000-0100-000092000000}"/>
    <dataValidation allowBlank="1" showInputMessage="1" showErrorMessage="1" promptTitle="Anti-TB Medication Number 5" prompt="Type the name of anti-TB medication number 5." sqref="A73" xr:uid="{00000000-0002-0000-0100-000093000000}"/>
    <dataValidation allowBlank="1" showInputMessage="1" showErrorMessage="1" promptTitle="Anti-TB Medication Number 6" prompt="Type the name of anti-TB medication number 6." sqref="A74" xr:uid="{00000000-0002-0000-0100-000094000000}"/>
    <dataValidation allowBlank="1" showInputMessage="1" showErrorMessage="1" promptTitle="Total Anti-TB Medication" prompt="Calculation cell.  No data entry.  This cell will calculate the sum of the Anti-TB Medication amounts." sqref="F75" xr:uid="{00000000-0002-0000-0100-000095000000}"/>
    <dataValidation allowBlank="1" showInputMessage="1" showErrorMessage="1" promptTitle="Subcontracts - 1" prompt="Type the name of the subcontractor number 1." sqref="A79" xr:uid="{00000000-0002-0000-0100-000096000000}"/>
    <dataValidation allowBlank="1" showInputMessage="1" showErrorMessage="1" promptTitle="Subcontract 1 Amount" prompt="Type the amount of subcontract number 1.  " sqref="F79" xr:uid="{00000000-0002-0000-0100-000097000000}"/>
    <dataValidation allowBlank="1" showInputMessage="1" showErrorMessage="1" promptTitle="Subcontracts - 2" prompt="Type the name of the subcontractor number 2." sqref="A80" xr:uid="{00000000-0002-0000-0100-000098000000}"/>
    <dataValidation allowBlank="1" showInputMessage="1" showErrorMessage="1" promptTitle="Subcontracts - 3" prompt="Type the name of the subcontractor number 3." sqref="A81" xr:uid="{00000000-0002-0000-0100-000099000000}"/>
    <dataValidation allowBlank="1" showInputMessage="1" showErrorMessage="1" promptTitle="Subcontracts - 4" prompt="Type the name of the subcontractor number 4." sqref="A82" xr:uid="{00000000-0002-0000-0100-00009A000000}"/>
    <dataValidation allowBlank="1" showInputMessage="1" showErrorMessage="1" promptTitle="Subcontract 2 Amount" prompt="Type the amount of subcontract number 2.  " sqref="F80" xr:uid="{00000000-0002-0000-0100-00009B000000}"/>
    <dataValidation allowBlank="1" showInputMessage="1" showErrorMessage="1" promptTitle="Subcontract 3 Amount" prompt="Type the amount of subcontract number 3.  " sqref="F81" xr:uid="{00000000-0002-0000-0100-00009C000000}"/>
    <dataValidation allowBlank="1" showInputMessage="1" showErrorMessage="1" promptTitle="Subcontract 4 Amount" prompt="Type the amount of subcontract number 4.  " sqref="F82" xr:uid="{00000000-0002-0000-0100-00009D000000}"/>
    <dataValidation allowBlank="1" showInputMessage="1" showErrorMessage="1" promptTitle="Other - Item 1" prompt="Type in Other Item number 1." sqref="A86" xr:uid="{00000000-0002-0000-0100-00009E000000}"/>
    <dataValidation allowBlank="1" showInputMessage="1" showErrorMessage="1" promptTitle="Other - Item 1 - Units" prompt="Type in the number of units of Other Item number 1 that will be purchased." sqref="B86" xr:uid="{00000000-0002-0000-0100-00009F000000}"/>
    <dataValidation allowBlank="1" showInputMessage="1" showErrorMessage="1" promptTitle="Cost per Item" prompt="Type the cost per item of Other Item number 1." sqref="C86" xr:uid="{00000000-0002-0000-0100-0000A0000000}"/>
    <dataValidation allowBlank="1" showInputMessage="1" showErrorMessage="1" promptTitle="Other - Item 2" prompt="Type in Other Item number 2." sqref="A87" xr:uid="{00000000-0002-0000-0100-0000A1000000}"/>
    <dataValidation allowBlank="1" showInputMessage="1" showErrorMessage="1" promptTitle="Other - Item 2 - Units" prompt="Type in the number of units of Other Item number 2 that will be purchased." sqref="B87" xr:uid="{00000000-0002-0000-0100-0000A2000000}"/>
    <dataValidation allowBlank="1" showInputMessage="1" showErrorMessage="1" promptTitle="Cost per Item" prompt="Type the cost per item of Other Item number 2." sqref="C87" xr:uid="{00000000-0002-0000-0100-0000A3000000}"/>
    <dataValidation allowBlank="1" showInputMessage="1" showErrorMessage="1" promptTitle="Other - Item 1 - Total" prompt="Calculation cell.  No data entry.  This cell will calcuate the number of units times the cost per unit for budget total." sqref="F86" xr:uid="{00000000-0002-0000-0100-0000A4000000}"/>
    <dataValidation allowBlank="1" showInputMessage="1" showErrorMessage="1" promptTitle="Other - Item 2 - Total" prompt="Calculation cell.  No data entry.  This cell will calcuate the number of units times the cost per unit for budget total." sqref="F87" xr:uid="{00000000-0002-0000-0100-0000A5000000}"/>
    <dataValidation allowBlank="1" showInputMessage="1" showErrorMessage="1" promptTitle="Other - Item 3" prompt="Type in Other Item number 3." sqref="A88" xr:uid="{00000000-0002-0000-0100-0000A6000000}"/>
    <dataValidation allowBlank="1" showInputMessage="1" showErrorMessage="1" promptTitle="Other - Item 3 - Units" prompt="Type in the number of units of Other Item number 3 that will be purchased." sqref="B88" xr:uid="{00000000-0002-0000-0100-0000A7000000}"/>
    <dataValidation allowBlank="1" showInputMessage="1" showErrorMessage="1" promptTitle="Cost per Item" prompt="Type the cost per item of Other Item number 3." sqref="C88" xr:uid="{00000000-0002-0000-0100-0000A8000000}"/>
    <dataValidation allowBlank="1" showInputMessage="1" showErrorMessage="1" promptTitle="Other - Item 3 - Total" prompt="Calculation cell.  No data entry.  This cell will calcuate the number of units times the cost per unit for budget total." sqref="F88" xr:uid="{00000000-0002-0000-0100-0000A9000000}"/>
    <dataValidation allowBlank="1" showInputMessage="1" showErrorMessage="1" promptTitle="Other - Item 4" prompt="Type in Other Item number 4." sqref="A89" xr:uid="{00000000-0002-0000-0100-0000AA000000}"/>
    <dataValidation allowBlank="1" showInputMessage="1" showErrorMessage="1" promptTitle="Other - Item 4 - Units" prompt="Type in the number of units of Other Item number 4 that will be purchased." sqref="B89" xr:uid="{00000000-0002-0000-0100-0000AB000000}"/>
    <dataValidation allowBlank="1" showInputMessage="1" showErrorMessage="1" promptTitle="Cost per Item" prompt="Type the cost per item of Other Item number 4." sqref="C89" xr:uid="{00000000-0002-0000-0100-0000AC000000}"/>
    <dataValidation allowBlank="1" showInputMessage="1" showErrorMessage="1" promptTitle="Other - Item 4 - Total" prompt="Calculation cell.  No data entry.  This cell will calcuate the number of units times the cost per unit for budget total." sqref="F89" xr:uid="{00000000-0002-0000-0100-0000AD000000}"/>
    <dataValidation allowBlank="1" showInputMessage="1" showErrorMessage="1" promptTitle="Other - Item 5" prompt="Type in Other Item number 5." sqref="A90" xr:uid="{00000000-0002-0000-0100-0000AE000000}"/>
    <dataValidation allowBlank="1" showInputMessage="1" showErrorMessage="1" promptTitle="Other - Item 5 - Units" prompt="Type in the number of units of Other Item number 5 that will be purchased." sqref="B90" xr:uid="{00000000-0002-0000-0100-0000AF000000}"/>
    <dataValidation allowBlank="1" showInputMessage="1" showErrorMessage="1" promptTitle="Cost per Item" prompt="Type the cost per item of Other Item number 5." sqref="C90" xr:uid="{00000000-0002-0000-0100-0000B0000000}"/>
    <dataValidation allowBlank="1" showInputMessage="1" showErrorMessage="1" promptTitle="Other - Item 5 - Total" prompt="Calculation cell.  No data entry.  This cell will calcuate the number of units times the cost per unit for budget total." sqref="F90" xr:uid="{00000000-0002-0000-0100-0000B1000000}"/>
    <dataValidation allowBlank="1" showInputMessage="1" showErrorMessage="1" promptTitle="Other - Item 6" prompt="Type in Other Item number 6." sqref="A91" xr:uid="{00000000-0002-0000-0100-0000B2000000}"/>
    <dataValidation allowBlank="1" showInputMessage="1" showErrorMessage="1" promptTitle="Other - Item 6 - Units" prompt="Type in the number of units of Other Item number 6 that will be purchased." sqref="B91" xr:uid="{00000000-0002-0000-0100-0000B3000000}"/>
    <dataValidation allowBlank="1" showInputMessage="1" showErrorMessage="1" promptTitle="Cost per Item" prompt="Type the cost per item of Other Item number 6." sqref="C91" xr:uid="{00000000-0002-0000-0100-0000B4000000}"/>
    <dataValidation allowBlank="1" showInputMessage="1" showErrorMessage="1" promptTitle="Other - Item 6 - Total" prompt="Calculation cell.  No data entry.  This cell will calcuate the number of units times the cost per unit for budget total." sqref="F91" xr:uid="{00000000-0002-0000-0100-0000B5000000}"/>
    <dataValidation allowBlank="1" showInputMessage="1" showErrorMessage="1" promptTitle="Total Other Items" prompt="Calculation cell.  No data entry.  This cell will calculate the sum of the Other Items amounts." sqref="F92:F93" xr:uid="{00000000-0002-0000-0100-0000B6000000}"/>
    <dataValidation allowBlank="1" showInputMessage="1" showErrorMessage="1" promptTitle="Personnel Services" prompt="If the Local Health Jurisdiction Indirect Cost amount is calculating using Personnel Services base, enter the Personnel Services total in this cell." sqref="A99" xr:uid="{00000000-0002-0000-0100-0000B7000000}"/>
    <dataValidation allowBlank="1" showInputMessage="1" showErrorMessage="1" promptTitle="Total Costs" prompt="If the Local Health Jurisdiction Indirect Cost amount is calucated using a Total Direct Costs base, enter the total direct costs amount in this cell." sqref="B99" xr:uid="{00000000-0002-0000-0100-0000B8000000}"/>
    <dataValidation allowBlank="1" showInputMessage="1" showErrorMessage="1" promptTitle="Rate" prompt="Enter the Local Health Jurisdiction's State approved indirect cost rate.  Contact your State Fiscal Analyst if you are not sure what your indirect cost rate is." sqref="D99" xr:uid="{00000000-0002-0000-0100-0000B9000000}"/>
    <dataValidation allowBlank="1" showInputMessage="1" showErrorMessage="1" promptTitle="Total Indirect Costs" prompt="Calculation cell.  No data entry." sqref="F100" xr:uid="{00000000-0002-0000-0100-0000BA000000}"/>
    <dataValidation allowBlank="1" showInputMessage="1" showErrorMessage="1" prompt="Blank cell. No data entry." sqref="D5 F5" xr:uid="{00000000-0002-0000-0100-0000BB000000}"/>
    <dataValidation allowBlank="1" showInputMessage="1" showErrorMessage="1" prompt="Blank cell.  Tab right" sqref="A2" xr:uid="{00000000-0002-0000-0100-0000BC000000}"/>
    <dataValidation allowBlank="1" showInputMessage="1" showErrorMessage="1" prompt="Blank cell. Tab right." sqref="B2" xr:uid="{00000000-0002-0000-0100-0000BD000000}"/>
    <dataValidation allowBlank="1" showInputMessage="1" showErrorMessage="1" prompt="Blank cell.  Click enter or down arrow to cell C 3 for continuation of document title." sqref="D2" xr:uid="{00000000-0002-0000-0100-0000BE000000}"/>
    <dataValidation allowBlank="1" showInputMessage="1" showErrorMessage="1" prompt="Blank cell.  Tab right." sqref="A3:B3" xr:uid="{00000000-0002-0000-0100-0000BF000000}"/>
    <dataValidation allowBlank="1" showInputMessage="1" showErrorMessage="1" prompt="Blank cell.  Click enter or down arrow to cell B 4 to select the jurisdiction." sqref="D3:F3" xr:uid="{00000000-0002-0000-0100-0000C0000000}"/>
    <dataValidation allowBlank="1" showInputMessage="1" showErrorMessage="1" prompt="Blank cell.  Go to cell B5 to enter the Submission date." sqref="E4:F4" xr:uid="{00000000-0002-0000-0100-0000C1000000}"/>
    <dataValidation allowBlank="1" showInputMessage="1" showErrorMessage="1" prompt="Heading.  No data entry.  Go to cell A 9 to start entering Personnel with benefits." sqref="A7" xr:uid="{00000000-0002-0000-0100-0000C2000000}"/>
    <dataValidation allowBlank="1" showInputMessage="1" showErrorMessage="1" prompt="Header cell.  No data entry." sqref="A8" xr:uid="{00000000-0002-0000-0100-0000C3000000}"/>
    <dataValidation allowBlank="1" showInputMessage="1" showErrorMessage="1" prompt="Heading cell.  No data entry." sqref="B18 D8:E8 A16:A18 A26:A28 D28:E28 A35:A37 B39 A40:A41 B44:C44 A45:A48 A57:A60 A61:C61 A68:C68 A75:A76 A50:B50 A83:A84 A92:A94 A98:B98 C97 A66:A67" xr:uid="{00000000-0002-0000-0100-0000C4000000}"/>
    <dataValidation allowBlank="1" showInputMessage="1" showErrorMessage="1" prompt="Actual Salary heading cell.  No data entry." sqref="C18" xr:uid="{00000000-0002-0000-0100-0000C5000000}"/>
    <dataValidation allowBlank="1" showInputMessage="1" showErrorMessage="1" prompt="Annual salary heading cell.  No data entry." sqref="C8 C28" xr:uid="{00000000-0002-0000-0100-0000C6000000}"/>
    <dataValidation allowBlank="1" showInputMessage="1" showErrorMessage="1" prompt="New / Continuing Header cell.  No data entry." sqref="B8" xr:uid="{00000000-0002-0000-0100-0000C7000000}"/>
    <dataValidation allowBlank="1" showInputMessage="1" showErrorMessage="1" prompt="New or Contininuing heading cell.  No data entry." sqref="B28" xr:uid="{00000000-0002-0000-0100-0000C8000000}"/>
    <dataValidation allowBlank="1" showInputMessage="1" showErrorMessage="1" prompt="Heading cell. No data entry." sqref="C39 A49 C50" xr:uid="{00000000-0002-0000-0100-0000C9000000}"/>
    <dataValidation allowBlank="1" showInputMessage="1" showErrorMessage="1" prompt="Instruction cell.  No data entry." sqref="A42:E43 A77:E78 E95:E97 C95:C96 D95:D97 A95:A97 B95:B96 B97" xr:uid="{00000000-0002-0000-0100-0000CA000000}"/>
    <dataValidation allowBlank="1" showInputMessage="1" showErrorMessage="1" promptTitle="Total Amount - Subcontracts" prompt="Calculation cell.  This cell will add the subcontract amounts listed above for the total subcontracts amount. " sqref="F83" xr:uid="{00000000-0002-0000-0100-0000CB000000}"/>
    <dataValidation allowBlank="1" showInputMessage="1" showErrorMessage="1" prompt="Heading Cell.  No data entry." sqref="A100" xr:uid="{00000000-0002-0000-0100-0000CC000000}"/>
    <dataValidation allowBlank="1" showInputMessage="1" showErrorMessage="1" prompt="Blank cell.  Go to cell B5 to enter the Submission Date." sqref="C4:D4" xr:uid="{00000000-0002-0000-0100-0000CD000000}"/>
    <dataValidation allowBlank="1" showInputMessage="1" showErrorMessage="1" promptTitle="Anti-TB Med Number of Units" prompt="Type the number of units that are budgeted (e.g. boxes, cases, etc.)" sqref="B69:B74" xr:uid="{00000000-0002-0000-0100-0000CE000000}"/>
    <dataValidation allowBlank="1" showInputMessage="1" showErrorMessage="1" promptTitle="Cost per unit" prompt="Type the cost per unit." sqref="C69:C74" xr:uid="{00000000-0002-0000-0100-0000CF000000}"/>
    <dataValidation allowBlank="1" showInputMessage="1" showErrorMessage="1" promptTitle="Anti-TB Medication - 2 Total" prompt="Calculation cell.  No data entry.  This amount will calculate the number of units times the cost per unit." sqref="F70" xr:uid="{00000000-0002-0000-0100-0000D0000000}"/>
    <dataValidation allowBlank="1" showInputMessage="1" showErrorMessage="1" promptTitle="Anti-TB Medication - 3 Total" prompt="Calculation cell.  No data entry.  This amount will calculate the number of units times the cost per unit." sqref="F71" xr:uid="{00000000-0002-0000-0100-0000D1000000}"/>
    <dataValidation allowBlank="1" showInputMessage="1" showErrorMessage="1" promptTitle="Anti-TB Medication - 4 Total" prompt="Calculation cell.  No data entry.  This amount will calculate the number of units times the cost per unit." sqref="F72" xr:uid="{00000000-0002-0000-0100-0000D2000000}"/>
    <dataValidation allowBlank="1" showInputMessage="1" showErrorMessage="1" promptTitle="Anti-TB Medication - 5 Total" prompt="Calculation cell.  No data entry.  This amount will calculate the number of units times the cost per unit." sqref="F73" xr:uid="{00000000-0002-0000-0100-0000D3000000}"/>
    <dataValidation allowBlank="1" showInputMessage="1" showErrorMessage="1" promptTitle="Anti-TB Medication - 6 Total" prompt="Calculation cell.  No data entry.  This amount will calculate the number of units times the cost per unit." sqref="F74" xr:uid="{00000000-0002-0000-0100-0000D4000000}"/>
    <dataValidation allowBlank="1" showInputMessage="1" showErrorMessage="1" promptTitle="Indirect Cost Rate - Personnel" prompt="Type in the Indirect Cost Rate, if the Local Health Jurisdiction indirect cost base is Personnel Services (a.k.a. Salaries, Wages, and Fringe Benefits)." sqref="C98" xr:uid="{00000000-0002-0000-0100-0000D5000000}"/>
    <dataValidation allowBlank="1" showInputMessage="1" showErrorMessage="1" promptTitle="Indirect Cost Rate - Total Costs" prompt="Type the indirect cost rate if the Local Health Jurisdiction indirect cost base is Total Costs." sqref="C99" xr:uid="{00000000-0002-0000-0100-0000D6000000}"/>
    <dataValidation allowBlank="1" showInputMessage="1" showErrorMessage="1" promptTitle="Indirect Cost Amount" prompt="If the indirect cost base is Personnel Services, the Amount will calculate the Personnel Services Amount multiplied by the Inirect Cost Rate." sqref="F98" xr:uid="{00000000-0002-0000-0100-0000D7000000}"/>
    <dataValidation allowBlank="1" showInputMessage="1" showErrorMessage="1" promptTitle="Indirect Cost Amount" prompt="If the indirect cost base is Total Direct Costs, the Amount will calculate the Total Direct Costs Amount multiplied by the Inirect Cost Rate." sqref="F99" xr:uid="{00000000-0002-0000-0100-0000D8000000}"/>
  </dataValidations>
  <pageMargins left="0.7" right="0.7" top="0.75" bottom="0.75" header="0.3" footer="0.3"/>
  <pageSetup orientation="portrait" r:id="rId1"/>
  <headerFooter>
    <oddFooter>&amp;C&amp;"Arial ,Regular"&amp;10Page &amp;P of &amp;N&amp;R&amp;"Arial,Regular"&amp;10February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0"/>
  <sheetViews>
    <sheetView showGridLines="0" view="pageLayout" zoomScale="75" zoomScaleNormal="130" zoomScalePageLayoutView="75" workbookViewId="0">
      <selection activeCell="A3" sqref="A3"/>
    </sheetView>
  </sheetViews>
  <sheetFormatPr defaultColWidth="8.85546875" defaultRowHeight="14.25" x14ac:dyDescent="0.2"/>
  <cols>
    <col min="1" max="1" width="89.7109375" style="38" customWidth="1"/>
    <col min="2" max="16384" width="8.85546875" style="122"/>
  </cols>
  <sheetData>
    <row r="1" spans="1:3" ht="18.75" customHeight="1" x14ac:dyDescent="0.2">
      <c r="A1" s="157" t="s">
        <v>156</v>
      </c>
    </row>
    <row r="2" spans="1:3" ht="18.75" customHeight="1" x14ac:dyDescent="0.2">
      <c r="A2" s="43" t="s">
        <v>2</v>
      </c>
    </row>
    <row r="3" spans="1:3" ht="15.75" customHeight="1" x14ac:dyDescent="0.2">
      <c r="A3" s="44" t="s">
        <v>154</v>
      </c>
      <c r="B3" s="123"/>
      <c r="C3" s="123"/>
    </row>
    <row r="4" spans="1:3" ht="36" customHeight="1" x14ac:dyDescent="0.25">
      <c r="A4" s="78" t="s">
        <v>4</v>
      </c>
    </row>
    <row r="5" spans="1:3" ht="21.75" customHeight="1" thickBot="1" x14ac:dyDescent="0.25">
      <c r="A5" s="45" t="s">
        <v>3</v>
      </c>
    </row>
    <row r="6" spans="1:3" ht="21.6" customHeight="1" thickTop="1" x14ac:dyDescent="0.2">
      <c r="A6" s="141" t="s">
        <v>144</v>
      </c>
    </row>
    <row r="7" spans="1:3" ht="21.6" customHeight="1" x14ac:dyDescent="0.2">
      <c r="A7" s="142"/>
    </row>
    <row r="8" spans="1:3" ht="21.6" customHeight="1" x14ac:dyDescent="0.2">
      <c r="A8" s="142"/>
    </row>
    <row r="9" spans="1:3" ht="21.6" customHeight="1" x14ac:dyDescent="0.2">
      <c r="A9" s="142"/>
    </row>
    <row r="10" spans="1:3" ht="21.6" customHeight="1" x14ac:dyDescent="0.2">
      <c r="A10" s="142"/>
    </row>
    <row r="11" spans="1:3" ht="21.6" customHeight="1" x14ac:dyDescent="0.2">
      <c r="A11" s="142"/>
    </row>
    <row r="12" spans="1:3" ht="21.6" customHeight="1" x14ac:dyDescent="0.2">
      <c r="A12" s="142"/>
    </row>
    <row r="13" spans="1:3" ht="21.6" customHeight="1" x14ac:dyDescent="0.2">
      <c r="A13" s="142"/>
    </row>
    <row r="14" spans="1:3" ht="21.6" customHeight="1" x14ac:dyDescent="0.2">
      <c r="A14" s="142"/>
    </row>
    <row r="15" spans="1:3" ht="43.15" customHeight="1" x14ac:dyDescent="0.2">
      <c r="A15" s="143" t="s">
        <v>151</v>
      </c>
    </row>
    <row r="16" spans="1:3" ht="21.6" customHeight="1" x14ac:dyDescent="0.2">
      <c r="A16" s="144"/>
    </row>
    <row r="17" spans="1:1" ht="21.6" customHeight="1" x14ac:dyDescent="0.2">
      <c r="A17" s="145" t="s">
        <v>145</v>
      </c>
    </row>
    <row r="18" spans="1:1" ht="21.6" customHeight="1" x14ac:dyDescent="0.2">
      <c r="A18" s="142"/>
    </row>
    <row r="19" spans="1:1" ht="21.6" customHeight="1" x14ac:dyDescent="0.2">
      <c r="A19" s="142"/>
    </row>
    <row r="20" spans="1:1" ht="21.6" customHeight="1" x14ac:dyDescent="0.2">
      <c r="A20" s="142"/>
    </row>
    <row r="21" spans="1:1" ht="21.6" customHeight="1" x14ac:dyDescent="0.2">
      <c r="A21" s="144"/>
    </row>
    <row r="22" spans="1:1" ht="21.6" customHeight="1" x14ac:dyDescent="0.2">
      <c r="A22" s="145" t="s">
        <v>146</v>
      </c>
    </row>
    <row r="23" spans="1:1" ht="21.75" customHeight="1" x14ac:dyDescent="0.2">
      <c r="A23" s="142"/>
    </row>
    <row r="24" spans="1:1" ht="21.6" customHeight="1" x14ac:dyDescent="0.2">
      <c r="A24" s="142"/>
    </row>
    <row r="25" spans="1:1" ht="21.6" customHeight="1" x14ac:dyDescent="0.25">
      <c r="A25" s="146" t="s">
        <v>70</v>
      </c>
    </row>
    <row r="26" spans="1:1" ht="21.75" customHeight="1" x14ac:dyDescent="0.2">
      <c r="A26" s="142"/>
    </row>
    <row r="27" spans="1:1" ht="21.6" customHeight="1" x14ac:dyDescent="0.2">
      <c r="A27" s="142"/>
    </row>
    <row r="28" spans="1:1" ht="21.6" customHeight="1" x14ac:dyDescent="0.2">
      <c r="A28" s="142"/>
    </row>
    <row r="29" spans="1:1" ht="21.6" customHeight="1" x14ac:dyDescent="0.2">
      <c r="A29" s="142"/>
    </row>
    <row r="30" spans="1:1" ht="21.6" customHeight="1" x14ac:dyDescent="0.25">
      <c r="A30" s="146" t="s">
        <v>71</v>
      </c>
    </row>
    <row r="31" spans="1:1" ht="21.6" customHeight="1" x14ac:dyDescent="0.2">
      <c r="A31" s="142"/>
    </row>
    <row r="32" spans="1:1" ht="21.6" customHeight="1" x14ac:dyDescent="0.2">
      <c r="A32" s="142"/>
    </row>
    <row r="33" spans="1:1" ht="21.6" customHeight="1" x14ac:dyDescent="0.2">
      <c r="A33" s="142"/>
    </row>
    <row r="34" spans="1:1" ht="21.6" customHeight="1" x14ac:dyDescent="0.2">
      <c r="A34" s="142"/>
    </row>
    <row r="35" spans="1:1" ht="21.6" customHeight="1" x14ac:dyDescent="0.25">
      <c r="A35" s="146" t="s">
        <v>73</v>
      </c>
    </row>
    <row r="36" spans="1:1" ht="21.6" customHeight="1" x14ac:dyDescent="0.2">
      <c r="A36" s="142"/>
    </row>
    <row r="37" spans="1:1" ht="21.6" customHeight="1" x14ac:dyDescent="0.2">
      <c r="A37" s="142"/>
    </row>
    <row r="38" spans="1:1" ht="21.6" customHeight="1" x14ac:dyDescent="0.2">
      <c r="A38" s="142"/>
    </row>
    <row r="39" spans="1:1" ht="21.6" customHeight="1" x14ac:dyDescent="0.2">
      <c r="A39" s="142"/>
    </row>
    <row r="40" spans="1:1" ht="21.6" customHeight="1" x14ac:dyDescent="0.2">
      <c r="A40" s="142"/>
    </row>
    <row r="41" spans="1:1" ht="21.6" customHeight="1" x14ac:dyDescent="0.25">
      <c r="A41" s="146" t="s">
        <v>116</v>
      </c>
    </row>
    <row r="42" spans="1:1" ht="21.6" customHeight="1" x14ac:dyDescent="0.2">
      <c r="A42" s="142"/>
    </row>
    <row r="43" spans="1:1" ht="21.6" customHeight="1" x14ac:dyDescent="0.2">
      <c r="A43" s="142"/>
    </row>
    <row r="44" spans="1:1" ht="21.6" customHeight="1" x14ac:dyDescent="0.2">
      <c r="A44" s="142"/>
    </row>
    <row r="45" spans="1:1" ht="21.6" customHeight="1" x14ac:dyDescent="0.2">
      <c r="A45" s="142"/>
    </row>
    <row r="46" spans="1:1" ht="21.6" customHeight="1" x14ac:dyDescent="0.25">
      <c r="A46" s="146" t="s">
        <v>74</v>
      </c>
    </row>
    <row r="47" spans="1:1" ht="21.6" customHeight="1" x14ac:dyDescent="0.2">
      <c r="A47" s="142"/>
    </row>
    <row r="48" spans="1:1" ht="21.6" customHeight="1" x14ac:dyDescent="0.2">
      <c r="A48" s="142"/>
    </row>
    <row r="49" spans="1:1" ht="21.6" customHeight="1" thickBot="1" x14ac:dyDescent="0.25">
      <c r="A49" s="147"/>
    </row>
    <row r="50" spans="1:1" ht="15" thickTop="1" x14ac:dyDescent="0.2"/>
  </sheetData>
  <sheetProtection formatCells="0" formatRows="0" insertRows="0" deleteRows="0"/>
  <dataValidations count="5">
    <dataValidation allowBlank="1" showInputMessage="1" showErrorMessage="1" promptTitle="Jurisdiction" prompt="Type the Name of the Local Health Jurisdiction." sqref="A4" xr:uid="{00000000-0002-0000-0200-000000000000}"/>
    <dataValidation allowBlank="1" showInputMessage="1" showErrorMessage="1" prompt="Heading cell.  No data entry." sqref="A46 A41 A17 A22 A15 A6" xr:uid="{00000000-0002-0000-0200-000001000000}"/>
    <dataValidation allowBlank="1" showInputMessage="1" showErrorMessage="1" prompt="Heading.  No data entry." sqref="A25 A30 A35" xr:uid="{00000000-0002-0000-0200-000002000000}"/>
    <dataValidation allowBlank="1" showInputMessage="1" showErrorMessage="1" prompt="Blank Cell.  No data entry." sqref="A7:A14 A16 A18:A21 A23:A24 A26:A29 A31:A34 A36:A40 A42:A45 A47:A49" xr:uid="{00000000-0002-0000-0200-000003000000}"/>
    <dataValidation allowBlank="1" showInputMessage="1" showErrorMessage="1" promptTitle="Submission Date:" prompt="Type the submission date." sqref="A5" xr:uid="{00000000-0002-0000-0200-000004000000}"/>
  </dataValidations>
  <pageMargins left="0.7" right="0.7" top="0.75" bottom="0.75" header="0.3" footer="0.3"/>
  <pageSetup orientation="portrait" r:id="rId1"/>
  <headerFooter>
    <oddFooter>&amp;C&amp;"Arial,Regular"&amp;10Page &amp;P of &amp;N&amp;R&amp;"Arial,Regular"&amp;10February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63"/>
  <sheetViews>
    <sheetView topLeftCell="A22" zoomScale="85" zoomScaleNormal="85" workbookViewId="0">
      <selection activeCell="A40" sqref="A40"/>
    </sheetView>
  </sheetViews>
  <sheetFormatPr defaultRowHeight="15" x14ac:dyDescent="0.25"/>
  <cols>
    <col min="1" max="1" width="13.5703125" bestFit="1" customWidth="1"/>
  </cols>
  <sheetData>
    <row r="1" spans="1:1" x14ac:dyDescent="0.25">
      <c r="A1" t="s">
        <v>103</v>
      </c>
    </row>
    <row r="2" spans="1:1" x14ac:dyDescent="0.25">
      <c r="A2" s="28" t="s">
        <v>9</v>
      </c>
    </row>
    <row r="3" spans="1:1" x14ac:dyDescent="0.25">
      <c r="A3" s="28" t="s">
        <v>10</v>
      </c>
    </row>
    <row r="4" spans="1:1" x14ac:dyDescent="0.25">
      <c r="A4" s="28" t="s">
        <v>11</v>
      </c>
    </row>
    <row r="5" spans="1:1" x14ac:dyDescent="0.25">
      <c r="A5" s="28" t="s">
        <v>12</v>
      </c>
    </row>
    <row r="6" spans="1:1" x14ac:dyDescent="0.25">
      <c r="A6" s="28" t="s">
        <v>13</v>
      </c>
    </row>
    <row r="7" spans="1:1" x14ac:dyDescent="0.25">
      <c r="A7" s="28" t="s">
        <v>14</v>
      </c>
    </row>
    <row r="8" spans="1:1" x14ac:dyDescent="0.25">
      <c r="A8" s="28" t="s">
        <v>15</v>
      </c>
    </row>
    <row r="9" spans="1:1" ht="14.25" customHeight="1" x14ac:dyDescent="0.25">
      <c r="A9" s="28" t="s">
        <v>8</v>
      </c>
    </row>
    <row r="10" spans="1:1" x14ac:dyDescent="0.25">
      <c r="A10" s="28" t="s">
        <v>16</v>
      </c>
    </row>
    <row r="11" spans="1:1" x14ac:dyDescent="0.25">
      <c r="A11" s="28" t="s">
        <v>17</v>
      </c>
    </row>
    <row r="12" spans="1:1" x14ac:dyDescent="0.25">
      <c r="A12" s="28" t="s">
        <v>18</v>
      </c>
    </row>
    <row r="13" spans="1:1" x14ac:dyDescent="0.25">
      <c r="A13" s="28" t="s">
        <v>19</v>
      </c>
    </row>
    <row r="14" spans="1:1" x14ac:dyDescent="0.25">
      <c r="A14" s="28" t="s">
        <v>20</v>
      </c>
    </row>
    <row r="15" spans="1:1" x14ac:dyDescent="0.25">
      <c r="A15" s="28" t="s">
        <v>21</v>
      </c>
    </row>
    <row r="16" spans="1:1" x14ac:dyDescent="0.25">
      <c r="A16" s="28" t="s">
        <v>22</v>
      </c>
    </row>
    <row r="17" spans="1:1" x14ac:dyDescent="0.25">
      <c r="A17" s="28" t="s">
        <v>23</v>
      </c>
    </row>
    <row r="18" spans="1:1" x14ac:dyDescent="0.25">
      <c r="A18" s="28" t="s">
        <v>24</v>
      </c>
    </row>
    <row r="19" spans="1:1" x14ac:dyDescent="0.25">
      <c r="A19" s="28" t="s">
        <v>25</v>
      </c>
    </row>
    <row r="20" spans="1:1" x14ac:dyDescent="0.25">
      <c r="A20" s="28" t="s">
        <v>26</v>
      </c>
    </row>
    <row r="21" spans="1:1" ht="16.5" customHeight="1" x14ac:dyDescent="0.25">
      <c r="A21" s="28" t="s">
        <v>27</v>
      </c>
    </row>
    <row r="22" spans="1:1" ht="14.25" customHeight="1" x14ac:dyDescent="0.25">
      <c r="A22" s="28" t="s">
        <v>28</v>
      </c>
    </row>
    <row r="23" spans="1:1" x14ac:dyDescent="0.25">
      <c r="A23" s="28" t="s">
        <v>29</v>
      </c>
    </row>
    <row r="24" spans="1:1" x14ac:dyDescent="0.25">
      <c r="A24" s="28" t="s">
        <v>30</v>
      </c>
    </row>
    <row r="25" spans="1:1" x14ac:dyDescent="0.25">
      <c r="A25" s="28" t="s">
        <v>31</v>
      </c>
    </row>
    <row r="26" spans="1:1" ht="15" customHeight="1" x14ac:dyDescent="0.25">
      <c r="A26" s="28" t="s">
        <v>32</v>
      </c>
    </row>
    <row r="27" spans="1:1" x14ac:dyDescent="0.25">
      <c r="A27" s="28" t="s">
        <v>33</v>
      </c>
    </row>
    <row r="28" spans="1:1" x14ac:dyDescent="0.25">
      <c r="A28" s="28" t="s">
        <v>34</v>
      </c>
    </row>
    <row r="29" spans="1:1" x14ac:dyDescent="0.25">
      <c r="A29" s="28" t="s">
        <v>35</v>
      </c>
    </row>
    <row r="30" spans="1:1" x14ac:dyDescent="0.25">
      <c r="A30" s="28" t="s">
        <v>36</v>
      </c>
    </row>
    <row r="31" spans="1:1" x14ac:dyDescent="0.25">
      <c r="A31" s="28" t="s">
        <v>37</v>
      </c>
    </row>
    <row r="32" spans="1:1" x14ac:dyDescent="0.25">
      <c r="A32" s="28" t="s">
        <v>38</v>
      </c>
    </row>
    <row r="33" spans="1:1" x14ac:dyDescent="0.25">
      <c r="A33" s="28" t="s">
        <v>39</v>
      </c>
    </row>
    <row r="34" spans="1:1" ht="15" customHeight="1" x14ac:dyDescent="0.25">
      <c r="A34" s="28" t="s">
        <v>40</v>
      </c>
    </row>
    <row r="35" spans="1:1" x14ac:dyDescent="0.25">
      <c r="A35" s="28" t="s">
        <v>41</v>
      </c>
    </row>
    <row r="36" spans="1:1" x14ac:dyDescent="0.25">
      <c r="A36" s="28" t="s">
        <v>42</v>
      </c>
    </row>
    <row r="37" spans="1:1" x14ac:dyDescent="0.25">
      <c r="A37" s="28" t="s">
        <v>43</v>
      </c>
    </row>
    <row r="38" spans="1:1" ht="16.5" customHeight="1" x14ac:dyDescent="0.25">
      <c r="A38" s="28" t="s">
        <v>44</v>
      </c>
    </row>
    <row r="39" spans="1:1" ht="17.25" customHeight="1" x14ac:dyDescent="0.25">
      <c r="A39" s="28" t="s">
        <v>45</v>
      </c>
    </row>
    <row r="40" spans="1:1" ht="15.75" customHeight="1" x14ac:dyDescent="0.25">
      <c r="A40" s="28" t="s">
        <v>117</v>
      </c>
    </row>
    <row r="41" spans="1:1" ht="15.75" customHeight="1" x14ac:dyDescent="0.25">
      <c r="A41" s="28" t="s">
        <v>46</v>
      </c>
    </row>
    <row r="42" spans="1:1" ht="15.75" customHeight="1" x14ac:dyDescent="0.25">
      <c r="A42" s="28" t="s">
        <v>47</v>
      </c>
    </row>
    <row r="43" spans="1:1" ht="17.25" customHeight="1" x14ac:dyDescent="0.25">
      <c r="A43" s="28" t="s">
        <v>48</v>
      </c>
    </row>
    <row r="44" spans="1:1" ht="25.5" x14ac:dyDescent="0.25">
      <c r="A44" s="28" t="s">
        <v>49</v>
      </c>
    </row>
    <row r="45" spans="1:1" ht="15.75" customHeight="1" x14ac:dyDescent="0.25">
      <c r="A45" s="28" t="s">
        <v>50</v>
      </c>
    </row>
    <row r="46" spans="1:1" ht="16.5" customHeight="1" x14ac:dyDescent="0.25">
      <c r="A46" s="28" t="s">
        <v>51</v>
      </c>
    </row>
    <row r="47" spans="1:1" ht="15.75" customHeight="1" x14ac:dyDescent="0.25">
      <c r="A47" s="28" t="s">
        <v>52</v>
      </c>
    </row>
    <row r="48" spans="1:1" ht="15.75" customHeight="1" x14ac:dyDescent="0.25">
      <c r="A48" s="28" t="s">
        <v>53</v>
      </c>
    </row>
    <row r="49" spans="1:1" x14ac:dyDescent="0.25">
      <c r="A49" s="28" t="s">
        <v>54</v>
      </c>
    </row>
    <row r="50" spans="1:1" x14ac:dyDescent="0.25">
      <c r="A50" s="28" t="s">
        <v>55</v>
      </c>
    </row>
    <row r="51" spans="1:1" x14ac:dyDescent="0.25">
      <c r="A51" s="28" t="s">
        <v>56</v>
      </c>
    </row>
    <row r="52" spans="1:1" x14ac:dyDescent="0.25">
      <c r="A52" s="28" t="s">
        <v>57</v>
      </c>
    </row>
    <row r="53" spans="1:1" x14ac:dyDescent="0.25">
      <c r="A53" s="28" t="s">
        <v>58</v>
      </c>
    </row>
    <row r="54" spans="1:1" ht="16.5" customHeight="1" x14ac:dyDescent="0.25">
      <c r="A54" s="28" t="s">
        <v>59</v>
      </c>
    </row>
    <row r="55" spans="1:1" x14ac:dyDescent="0.25">
      <c r="A55" s="28" t="s">
        <v>60</v>
      </c>
    </row>
    <row r="56" spans="1:1" x14ac:dyDescent="0.25">
      <c r="A56" s="28" t="s">
        <v>61</v>
      </c>
    </row>
    <row r="57" spans="1:1" x14ac:dyDescent="0.25">
      <c r="A57" s="28" t="s">
        <v>62</v>
      </c>
    </row>
    <row r="58" spans="1:1" x14ac:dyDescent="0.25">
      <c r="A58" s="28" t="s">
        <v>63</v>
      </c>
    </row>
    <row r="59" spans="1:1" x14ac:dyDescent="0.25">
      <c r="A59" s="28" t="s">
        <v>64</v>
      </c>
    </row>
    <row r="60" spans="1:1" x14ac:dyDescent="0.25">
      <c r="A60" s="28" t="s">
        <v>65</v>
      </c>
    </row>
    <row r="61" spans="1:1" x14ac:dyDescent="0.25">
      <c r="A61" s="28" t="s">
        <v>66</v>
      </c>
    </row>
    <row r="62" spans="1:1" x14ac:dyDescent="0.25">
      <c r="A62" s="28" t="s">
        <v>67</v>
      </c>
    </row>
    <row r="63" spans="1:1" x14ac:dyDescent="0.25">
      <c r="A63" s="28" t="s">
        <v>68</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s>
    </off2d280d04f435e8ad65f64297220d7>
    <TaxCatchAll xmlns="a48324c4-7d20-48d3-8188-32763737222b">
      <Value>220</Value>
      <Value>151</Value>
      <Value>116</Value>
      <Value>97</Value>
      <Value>197</Value>
      <Value>121</Value>
      <Value>153</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Tuberculosis</TermName>
          <TermId xmlns="http://schemas.microsoft.com/office/infopath/2007/PartnerControls">24a288bd-4935-4074-b5d2-1e98521cad20</TermId>
        </TermInfo>
        <TermInfo xmlns="http://schemas.microsoft.com/office/infopath/2007/PartnerControls">
          <TermName xmlns="http://schemas.microsoft.com/office/infopath/2007/PartnerControls">Diseases and Conditions</TermName>
          <TermId xmlns="http://schemas.microsoft.com/office/infopath/2007/PartnerControls">64f64741-db00-4834-9a3b-ec49c1f6bd16</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Center for Infectious Diseases</TermName>
          <TermId xmlns="http://schemas.microsoft.com/office/infopath/2007/PartnerControls">a8b5a9c9-0da2-438b-9cb1-ccfff05784a8</TermId>
        </TermInfo>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4F2A4A-467D-42BE-BAA6-79D71DE6614E}">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fe04dac8-c818-4fde-9803-c97f7b6b1356"/>
    <ds:schemaRef ds:uri="http://www.w3.org/XML/1998/namespace"/>
  </ds:schemaRefs>
</ds:datastoreItem>
</file>

<file path=customXml/itemProps2.xml><?xml version="1.0" encoding="utf-8"?>
<ds:datastoreItem xmlns:ds="http://schemas.openxmlformats.org/officeDocument/2006/customXml" ds:itemID="{6A764119-F977-4535-8877-D2A7591A973B}">
  <ds:schemaRefs>
    <ds:schemaRef ds:uri="http://schemas.microsoft.com/sharepoint/v3/contenttype/forms"/>
  </ds:schemaRefs>
</ds:datastoreItem>
</file>

<file path=customXml/itemProps3.xml><?xml version="1.0" encoding="utf-8"?>
<ds:datastoreItem xmlns:ds="http://schemas.openxmlformats.org/officeDocument/2006/customXml" ds:itemID="{48B10351-5FAF-4FC7-8E12-66AD5A314A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Detail</vt:lpstr>
      <vt:lpstr>Line Item Justification</vt:lpstr>
      <vt:lpstr>LHJs</vt:lpstr>
      <vt:lpstr>jurisdiction</vt:lpstr>
      <vt:lpstr>jurisdictions</vt:lpstr>
      <vt:lpstr>Detail!Print_Area</vt:lpstr>
      <vt:lpstr>'Line Item Justification'!Print_Area</vt:lpstr>
      <vt:lpstr>Detail!Print_Titles</vt:lpstr>
      <vt:lpstr>'Line Item Justification'!Print_Titles</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Assistance Base Award Detail and Summary Budget and Line Item Justification</dc:title>
  <dc:creator>Stockwell, Nicole (CDPH-CID-DCDC-TCB)</dc:creator>
  <cp:lastModifiedBy>Crawford, Kevin (CDPH-CID-DCDC-TCB)</cp:lastModifiedBy>
  <cp:lastPrinted>2020-02-24T23:56:34Z</cp:lastPrinted>
  <dcterms:created xsi:type="dcterms:W3CDTF">2014-01-30T21:00:37Z</dcterms:created>
  <dcterms:modified xsi:type="dcterms:W3CDTF">2020-02-25T16:52:08Z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220;#Tuberculosis|24a288bd-4935-4074-b5d2-1e98521cad20;#116;#Diseases and Conditions|64f64741-db00-4834-9a3b-ec49c1f6bd16</vt:lpwstr>
  </property>
  <property fmtid="{D5CDD505-2E9C-101B-9397-08002B2CF9AE}" pid="5" name="CDPH Audience">
    <vt:lpwstr>121;#Clinicians/Healthcare Providers|e31e14b8-e46e-494a-8300-1453b14ca9de;#197;#Local Health Jurisdiction|f68e075a-b17d-44d0-8f5c-4e108c72d912</vt:lpwstr>
  </property>
  <property fmtid="{D5CDD505-2E9C-101B-9397-08002B2CF9AE}" pid="6" name="Program">
    <vt:lpwstr>153;#Center for Infectious Diseases|a8b5a9c9-0da2-438b-9cb1-ccfff05784a8;#151;#Communicable Disease Control|d26e874b-aea1-4c13-b19f-52c74bbbcd89</vt:lpwstr>
  </property>
</Properties>
</file>