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17025" windowHeight="10725" activeTab="1"/>
  </bookViews>
  <sheets>
    <sheet name="Summary" sheetId="5" r:id="rId1"/>
    <sheet name="Detail" sheetId="1" r:id="rId2"/>
    <sheet name="Line Item Justification" sheetId="6" r:id="rId3"/>
    <sheet name="LHJs" sheetId="4" state="hidden" r:id="rId4"/>
  </sheets>
  <definedNames>
    <definedName name="jurisdiction">LHJs!$A$1:$A$63</definedName>
    <definedName name="jurisdictions">LHJs!$A$2:$A$4</definedName>
    <definedName name="_xlnm.Print_Area" localSheetId="1">Detail!$A$1:$F$103</definedName>
    <definedName name="_xlnm.Print_Titles" localSheetId="1">Detail!$1:$6</definedName>
    <definedName name="_xlnm.Print_Titles" localSheetId="2">'Line Item Justification'!$1:$4</definedName>
  </definedNames>
  <calcPr calcId="145621"/>
</workbook>
</file>

<file path=xl/calcChain.xml><?xml version="1.0" encoding="utf-8"?>
<calcChain xmlns="http://schemas.openxmlformats.org/spreadsheetml/2006/main">
  <c r="G18" i="5" l="1"/>
  <c r="F77" i="1" l="1"/>
  <c r="F76" i="1"/>
  <c r="F75" i="1"/>
  <c r="F74" i="1"/>
  <c r="F73" i="1"/>
  <c r="F72" i="1"/>
  <c r="F94" i="1" l="1"/>
  <c r="F93" i="1"/>
  <c r="F92" i="1"/>
  <c r="F91" i="1"/>
  <c r="F90" i="1"/>
  <c r="F89" i="1"/>
  <c r="F68" i="1"/>
  <c r="F67" i="1"/>
  <c r="F66" i="1"/>
  <c r="F65" i="1"/>
  <c r="F64" i="1"/>
  <c r="F57" i="1"/>
  <c r="F56" i="1"/>
  <c r="F55" i="1"/>
  <c r="F54" i="1"/>
  <c r="F53" i="1"/>
  <c r="F35" i="1"/>
  <c r="F34" i="1"/>
  <c r="F33" i="1"/>
  <c r="F32" i="1"/>
  <c r="F31" i="1"/>
  <c r="F30" i="1"/>
  <c r="F29" i="1"/>
  <c r="F15" i="1"/>
  <c r="C25" i="1" s="1"/>
  <c r="F25" i="1" s="1"/>
  <c r="F14" i="1"/>
  <c r="C24" i="1" s="1"/>
  <c r="F24" i="1" s="1"/>
  <c r="F13" i="1"/>
  <c r="C23" i="1" s="1"/>
  <c r="F23" i="1" s="1"/>
  <c r="F12" i="1"/>
  <c r="C22" i="1" s="1"/>
  <c r="F22" i="1" s="1"/>
  <c r="F11" i="1"/>
  <c r="C21" i="1" s="1"/>
  <c r="F21" i="1" s="1"/>
  <c r="F10" i="1"/>
  <c r="C20" i="1" s="1"/>
  <c r="F20" i="1" s="1"/>
  <c r="F9" i="1"/>
  <c r="C19" i="1" s="1"/>
  <c r="F63" i="1" l="1"/>
  <c r="F52" i="1"/>
  <c r="F47" i="1"/>
  <c r="F48" i="1"/>
  <c r="F46" i="1"/>
  <c r="F41" i="1"/>
  <c r="F19" i="1"/>
  <c r="F69" i="1" l="1"/>
  <c r="F58" i="1"/>
  <c r="F78" i="1"/>
  <c r="G13" i="5" l="1"/>
  <c r="F95" i="1"/>
  <c r="G15" i="5" s="1"/>
  <c r="F86" i="1"/>
  <c r="G14" i="5" s="1"/>
  <c r="G11" i="5"/>
  <c r="F49" i="1" l="1"/>
  <c r="G10" i="5" s="1"/>
  <c r="F16" i="1"/>
  <c r="G7" i="5" s="1"/>
  <c r="F36" i="1" l="1"/>
  <c r="G9" i="5" s="1"/>
  <c r="G12" i="5" l="1"/>
  <c r="F26" i="1" l="1"/>
  <c r="G8" i="5" s="1"/>
  <c r="F37" i="1" l="1"/>
  <c r="F96" i="1" l="1"/>
  <c r="B101" i="1"/>
  <c r="F101" i="1" s="1"/>
  <c r="B102" i="1" l="1"/>
  <c r="F102" i="1" s="1"/>
  <c r="G16" i="5"/>
  <c r="F103" i="1" l="1"/>
  <c r="G17" i="5" s="1"/>
</calcChain>
</file>

<file path=xl/sharedStrings.xml><?xml version="1.0" encoding="utf-8"?>
<sst xmlns="http://schemas.openxmlformats.org/spreadsheetml/2006/main" count="227" uniqueCount="162">
  <si>
    <t>California Department of Public Health</t>
  </si>
  <si>
    <t>Tuberculosis Control Branch</t>
  </si>
  <si>
    <t>Local Assistance Base Award</t>
  </si>
  <si>
    <t>Submission Date:</t>
  </si>
  <si>
    <t>Jurisdiction:</t>
  </si>
  <si>
    <t>LINE ITEM CATEGORY</t>
  </si>
  <si>
    <t>AMOUNT</t>
  </si>
  <si>
    <t>Total Benefits</t>
  </si>
  <si>
    <t>Contra Costa</t>
  </si>
  <si>
    <t>Alameda</t>
  </si>
  <si>
    <t>Alpine</t>
  </si>
  <si>
    <t>Amador</t>
  </si>
  <si>
    <t>Berkeley</t>
  </si>
  <si>
    <t>Butte</t>
  </si>
  <si>
    <t>Calaveras</t>
  </si>
  <si>
    <t>Colusa</t>
  </si>
  <si>
    <t>Del Norte</t>
  </si>
  <si>
    <t>El Dorado</t>
  </si>
  <si>
    <t>Fresno</t>
  </si>
  <si>
    <t>Glenn</t>
  </si>
  <si>
    <t>Humboldt</t>
  </si>
  <si>
    <t>Imperial</t>
  </si>
  <si>
    <t>Inyo</t>
  </si>
  <si>
    <t>Kern</t>
  </si>
  <si>
    <t>Kings</t>
  </si>
  <si>
    <t>Lake</t>
  </si>
  <si>
    <t>Lassen</t>
  </si>
  <si>
    <t>Long Beach</t>
  </si>
  <si>
    <t>Los Angeles</t>
  </si>
  <si>
    <t>Madera</t>
  </si>
  <si>
    <t>Marin</t>
  </si>
  <si>
    <t>Mariposa</t>
  </si>
  <si>
    <t>Mendocino</t>
  </si>
  <si>
    <t>Merced</t>
  </si>
  <si>
    <t>Modoc</t>
  </si>
  <si>
    <t>Mono</t>
  </si>
  <si>
    <t>Monterey</t>
  </si>
  <si>
    <t>Napa</t>
  </si>
  <si>
    <t>Nevada</t>
  </si>
  <si>
    <t>Orange</t>
  </si>
  <si>
    <t>Pasadena</t>
  </si>
  <si>
    <t>Placer</t>
  </si>
  <si>
    <t>Plumas</t>
  </si>
  <si>
    <t>Riverside</t>
  </si>
  <si>
    <t>Sacramento</t>
  </si>
  <si>
    <t>San Benito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</si>
  <si>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</si>
  <si>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</si>
  <si>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</si>
  <si>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</si>
  <si>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</si>
  <si>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</si>
  <si>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</si>
  <si>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</si>
  <si>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</si>
  <si>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</si>
  <si>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</si>
  <si>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</si>
  <si>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</si>
  <si>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</si>
  <si>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</si>
  <si>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</si>
  <si>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</si>
  <si>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</si>
  <si>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</si>
  <si>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</si>
  <si>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Vernon</t>
  </si>
  <si>
    <t>Yolo</t>
  </si>
  <si>
    <t>Yuba</t>
  </si>
  <si>
    <t>Total Travel</t>
  </si>
  <si>
    <t>Equipment</t>
  </si>
  <si>
    <t>Supplies</t>
  </si>
  <si>
    <t>Total Supplies</t>
  </si>
  <si>
    <t>Anti-TB Medications</t>
  </si>
  <si>
    <t>Other</t>
  </si>
  <si>
    <t>Total Other</t>
  </si>
  <si>
    <t>Benefits (for salaried personnel)</t>
  </si>
  <si>
    <t>Travel (within jurisdiction)</t>
  </si>
  <si>
    <t>Travel (outside of jurisdiction)</t>
  </si>
  <si>
    <t>TOTAL BUDGET</t>
  </si>
  <si>
    <t>Travel</t>
  </si>
  <si>
    <t>Prepared by:</t>
  </si>
  <si>
    <t>Telephone:</t>
  </si>
  <si>
    <t>E-mail:</t>
  </si>
  <si>
    <t>Indirect Costs</t>
  </si>
  <si>
    <t>Personnel (eligible for benefits)</t>
  </si>
  <si>
    <t>Total Indirect Costs</t>
  </si>
  <si>
    <t>Rate (%)</t>
  </si>
  <si>
    <t>Months</t>
  </si>
  <si>
    <t>FTE</t>
  </si>
  <si>
    <t>1.</t>
  </si>
  <si>
    <t>2.</t>
  </si>
  <si>
    <t>3.</t>
  </si>
  <si>
    <t>4.</t>
  </si>
  <si>
    <t>5.</t>
  </si>
  <si>
    <t>6.</t>
  </si>
  <si>
    <t>Benefits (rate, actual salary)</t>
  </si>
  <si>
    <t>Total Personnel (Non-Benefit)</t>
  </si>
  <si>
    <t>TOTAL - PERSONNEL SERVICES</t>
  </si>
  <si>
    <t>New/Cont</t>
  </si>
  <si>
    <t>Annual</t>
  </si>
  <si>
    <t xml:space="preserve">1. </t>
  </si>
  <si>
    <t xml:space="preserve">2. </t>
  </si>
  <si>
    <t xml:space="preserve">3. </t>
  </si>
  <si>
    <t xml:space="preserve">4. </t>
  </si>
  <si>
    <t xml:space="preserve">Actual </t>
  </si>
  <si>
    <t>Title</t>
  </si>
  <si>
    <t>Click to Select</t>
  </si>
  <si>
    <t xml:space="preserve">Rate </t>
  </si>
  <si>
    <t>Miles</t>
  </si>
  <si>
    <t>Miles:</t>
  </si>
  <si>
    <t>Days of Per Diem:</t>
  </si>
  <si>
    <t>Days of Lodging:</t>
  </si>
  <si>
    <t xml:space="preserve">Rate/Amount per Day </t>
  </si>
  <si>
    <t>Miles/Days</t>
  </si>
  <si>
    <t>Cost per unit</t>
  </si>
  <si>
    <t>Units</t>
  </si>
  <si>
    <t>Office</t>
  </si>
  <si>
    <t>Clinic Supplies</t>
  </si>
  <si>
    <t>EQUIPMENT</t>
  </si>
  <si>
    <t>OTHER</t>
  </si>
  <si>
    <t>Total Anti-TB Medication</t>
  </si>
  <si>
    <t>Total Personnel (With Benefits)</t>
  </si>
  <si>
    <t>Subcontracts</t>
  </si>
  <si>
    <t>San Bernardino</t>
  </si>
  <si>
    <t xml:space="preserve">TRAVEL </t>
  </si>
  <si>
    <t>Personnel (Non-benefits)</t>
  </si>
  <si>
    <t>Summary Budget FY 2017-2018</t>
  </si>
  <si>
    <t>Detail Budget FY 2017-2018</t>
  </si>
  <si>
    <t>Line Item Justification FY 2017-2018</t>
  </si>
  <si>
    <t>(Provide  miles x county mileage rate, not to exceed $0.535 per mile)</t>
  </si>
  <si>
    <t>Personnel - With Benefits (title, new or continuing, annual salary, % FTE, months)</t>
  </si>
  <si>
    <t xml:space="preserve">5. </t>
  </si>
  <si>
    <t xml:space="preserve">6. </t>
  </si>
  <si>
    <t xml:space="preserve">7. </t>
  </si>
  <si>
    <t>Personnel - Non-Benefit (title, new or continuing, annual salary, % FTE, months)</t>
  </si>
  <si>
    <t>Equipment (Itemize)</t>
  </si>
  <si>
    <t>Description (Make and model)</t>
  </si>
  <si>
    <r>
      <t>Total Equipment</t>
    </r>
    <r>
      <rPr>
        <sz val="12"/>
        <color theme="1"/>
        <rFont val="Arial"/>
        <family val="2"/>
      </rPr>
      <t xml:space="preserve"> </t>
    </r>
    <r>
      <rPr>
        <i/>
        <sz val="12"/>
        <color theme="1"/>
        <rFont val="Arial"/>
        <family val="2"/>
      </rPr>
      <t>(Equipment purchase cannot exceed $50,000)</t>
    </r>
  </si>
  <si>
    <t>Supplies (Provide total for office and clinic supplies. Itemize laboratory supplies)</t>
  </si>
  <si>
    <t>Laboratory Supplies (Itemize)</t>
  </si>
  <si>
    <t>Anti-TB Medication (round to whole number)</t>
  </si>
  <si>
    <r>
      <t>Other</t>
    </r>
    <r>
      <rPr>
        <b/>
        <sz val="12"/>
        <color theme="1"/>
        <rFont val="Arial"/>
        <family val="2"/>
      </rPr>
      <t xml:space="preserve"> </t>
    </r>
    <r>
      <rPr>
        <b/>
        <i/>
        <sz val="12"/>
        <color theme="1"/>
        <rFont val="Arial"/>
        <family val="2"/>
      </rPr>
      <t>(Itemize and round to whole number)</t>
    </r>
  </si>
  <si>
    <r>
      <t xml:space="preserve">Indirect Costs </t>
    </r>
    <r>
      <rPr>
        <b/>
        <i/>
        <sz val="12"/>
        <color theme="1"/>
        <rFont val="Arial"/>
        <family val="2"/>
      </rPr>
      <t>(Indicate method used, e.g., direct, indirect and rate)</t>
    </r>
    <r>
      <rPr>
        <b/>
        <sz val="12"/>
        <color theme="1"/>
        <rFont val="Arial"/>
        <family val="2"/>
      </rPr>
      <t xml:space="preserve"> </t>
    </r>
  </si>
  <si>
    <t>Personnel Services</t>
  </si>
  <si>
    <t xml:space="preserve">(Provide miles or days of per diem or lodging and rate or amount per day - </t>
  </si>
  <si>
    <t>not to exceed state rate)</t>
  </si>
  <si>
    <t xml:space="preserve">(Identify type of contractor, e.g., CBO). Submit a copy of the contract. </t>
  </si>
  <si>
    <t>Round to whole number)</t>
  </si>
  <si>
    <t>costs)</t>
  </si>
  <si>
    <t xml:space="preserve">(State approved rate based on application submitted by Contractor. Not to </t>
  </si>
  <si>
    <t xml:space="preserve">exceed 15% of total allowable direct costs or 25% of total personnel </t>
  </si>
  <si>
    <t>Total Subcontracts</t>
  </si>
  <si>
    <t>SUBCONTRACTS</t>
  </si>
  <si>
    <t>PERSONNEL - With Benefits</t>
  </si>
  <si>
    <t>PERSONNEL - Non-Benefits</t>
  </si>
  <si>
    <t>SUPPLIES</t>
  </si>
  <si>
    <t>ANTI-TB MEDICATIONS</t>
  </si>
  <si>
    <t>BENEFITS GREATER OR EQUAL to 45% - Please attach official documentation of the rate and a breakdown of the benefits.</t>
  </si>
  <si>
    <t>Amount</t>
  </si>
  <si>
    <t>TOTAL DIRECT COSTS</t>
  </si>
  <si>
    <t>Total Direct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</si>
</sst>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_(&quot;$&quot;* \(#,##0\);_(&quot;$&quot;* &quot;-&quot;_);_(@_)"/>
    <numFmt numFmtId="44" formatCode="_(&quot;$&quot;* #,##0.00_);_(&quot;$&quot;* \(#,##0.00\);_(&quot;$&quot;* &quot;-&quot;??_);_(@_)"/>
    <numFmt numFmtId="164" formatCode="&quot;$&quot;#,##0.00"/>
    <numFmt numFmtId="165" formatCode="m/d/yyyy;@"/>
    <numFmt numFmtId="166" formatCode="_(&quot;$&quot;* #,##0.000_);_(&quot;$&quot;* \(#,##0.000\);_(&quot;$&quot;* &quot;-&quot;??_);_(@_)"/>
    <numFmt numFmtId="167" formatCode="_(&quot;$&quot;* #,##0_);_(&quot;$&quot;* \(#,##0\);_(&quot;$&quot;* &quot;-&quot;??_);_(@_)"/>
  </numFmts>
  <fonts count="25" x14ac:knownFonts="1">
    <font>
      <sz val="11"/>
      <color theme="1"/>
      <name val="Calibri"/>
      <family val="2"/>
      <scheme val="minor"/>
    </font>
    <font>
      <sz val="11"/>
      <color theme="1"/>
      <name val="Arial"/>
      <family val="2"/>
    </font>
    <font>
      <sz val="12"/>
      <color theme="1"/>
      <name val="Arial"/>
      <family val="2"/>
    </font>
    <font>
      <sz val="10"/>
      <color theme="1"/>
      <name val="Arial"/>
      <family val="2"/>
    </font>
    <font>
      <b/>
      <sz val="12"/>
      <color theme="1"/>
      <name val="Arial"/>
      <family val="2"/>
    </font>
    <font>
      <b/>
      <sz val="16"/>
      <color theme="1"/>
      <name val="Arial"/>
      <family val="2"/>
    </font>
    <font>
      <b/>
      <sz val="14"/>
      <color theme="1"/>
      <name val="Arial"/>
      <family val="2"/>
    </font>
    <font>
      <u/>
      <sz val="12"/>
      <color theme="1"/>
      <name val="Arial"/>
      <family val="2"/>
    </font>
    <font>
      <sz val="11"/>
      <color rgb="FF000000"/>
      <name val="Verdana"/>
      <family val="2"/>
    </font>
    <font>
      <sz val="12"/>
      <color rgb="FF000000"/>
      <name val="Verdana"/>
      <family val="2"/>
    </font>
    <font>
      <sz val="14"/>
      <color theme="1"/>
      <name val="Arial"/>
      <family val="2"/>
    </font>
    <font>
      <sz val="10"/>
      <name val="Arial"/>
      <family val="2"/>
    </font>
    <font>
      <i/>
      <sz val="12"/>
      <color theme="1"/>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8"/>
      <name val="Arial"/>
      <family val="2"/>
    </font>
    <font>
      <b/>
      <sz val="16"/>
      <name val="Arial"/>
      <family val="2"/>
    </font>
    <font>
      <b/>
      <sz val="12"/>
      <name val="Arial"/>
      <family val="2"/>
    </font>
    <font>
      <sz val="12"/>
      <name val="Arial"/>
      <family val="2"/>
    </font>
    <font>
      <i/>
      <sz val="11"/>
      <name val="Arial"/>
      <family val="2"/>
    </font>
    <font>
      <b/>
      <i/>
      <sz val="12"/>
      <color theme="1"/>
      <name val="Arial"/>
      <family val="2"/>
    </font>
    <font>
      <i/>
      <sz val="12"/>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41">
    <border>
      <left/>
      <right/>
      <top/>
      <bottom/>
      <diagonal/>
    </border>
    <border>
      <left/>
      <right/>
      <top/>
      <bottom style="medium">
        <color auto="1"/>
      </bottom>
      <diagonal/>
    </border>
    <border>
      <left/>
      <right/>
      <top/>
      <bottom style="thin">
        <color indexed="64"/>
      </bottom>
      <diagonal/>
    </border>
    <border>
      <left style="double">
        <color auto="1"/>
      </left>
      <right style="double">
        <color auto="1"/>
      </right>
      <top style="double">
        <color auto="1"/>
      </top>
      <bottom style="double">
        <color auto="1"/>
      </bottom>
      <diagonal/>
    </border>
    <border>
      <left style="double">
        <color auto="1"/>
      </left>
      <right style="double">
        <color auto="1"/>
      </right>
      <top/>
      <bottom/>
      <diagonal/>
    </border>
    <border>
      <left style="double">
        <color auto="1"/>
      </left>
      <right/>
      <top/>
      <bottom/>
      <diagonal/>
    </border>
    <border>
      <left/>
      <right style="double">
        <color auto="1"/>
      </right>
      <top/>
      <bottom/>
      <diagonal/>
    </border>
    <border>
      <left/>
      <right/>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style="double">
        <color auto="1"/>
      </bottom>
      <diagonal/>
    </border>
    <border>
      <left style="thin">
        <color auto="1"/>
      </left>
      <right style="double">
        <color auto="1"/>
      </right>
      <top/>
      <bottom style="thin">
        <color auto="1"/>
      </bottom>
      <diagonal/>
    </border>
    <border>
      <left style="double">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uble">
        <color auto="1"/>
      </right>
      <top style="thin">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double">
        <color auto="1"/>
      </left>
      <right/>
      <top/>
      <bottom style="thin">
        <color indexed="64"/>
      </bottom>
      <diagonal/>
    </border>
    <border>
      <left/>
      <right/>
      <top style="thin">
        <color auto="1"/>
      </top>
      <bottom/>
      <diagonal/>
    </border>
    <border>
      <left style="double">
        <color auto="1"/>
      </left>
      <right style="double">
        <color auto="1"/>
      </right>
      <top style="double">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double">
        <color auto="1"/>
      </bottom>
      <diagonal/>
    </border>
    <border>
      <left style="double">
        <color auto="1"/>
      </left>
      <right style="double">
        <color auto="1"/>
      </right>
      <top/>
      <bottom style="double">
        <color auto="1"/>
      </bottom>
      <diagonal/>
    </border>
    <border>
      <left style="double">
        <color auto="1"/>
      </left>
      <right/>
      <top/>
      <bottom style="double">
        <color auto="1"/>
      </bottom>
      <diagonal/>
    </border>
    <border>
      <left/>
      <right style="thin">
        <color auto="1"/>
      </right>
      <top/>
      <bottom style="thin">
        <color auto="1"/>
      </bottom>
      <diagonal/>
    </border>
    <border>
      <left style="thin">
        <color auto="1"/>
      </left>
      <right style="double">
        <color auto="1"/>
      </right>
      <top/>
      <bottom/>
      <diagonal/>
    </border>
    <border>
      <left style="thin">
        <color auto="1"/>
      </left>
      <right style="double">
        <color auto="1"/>
      </right>
      <top style="double">
        <color auto="1"/>
      </top>
      <bottom style="double">
        <color auto="1"/>
      </bottom>
      <diagonal/>
    </border>
  </borders>
  <cellStyleXfs count="8">
    <xf numFmtId="0" fontId="0" fillId="0" borderId="0"/>
    <xf numFmtId="44" fontId="13" fillId="0" borderId="0" applyFont="0" applyFill="0" applyBorder="0" applyAlignment="0" applyProtection="0"/>
    <xf numFmtId="9" fontId="13" fillId="0" borderId="0" applyFont="0" applyFill="0" applyBorder="0" applyAlignment="0" applyProtection="0"/>
    <xf numFmtId="0" fontId="14" fillId="0" borderId="0" applyNumberFormat="0" applyFill="0" applyBorder="0" applyAlignment="0" applyProtection="0"/>
    <xf numFmtId="0" fontId="15" fillId="0" borderId="28" applyNumberFormat="0" applyFill="0" applyAlignment="0" applyProtection="0"/>
    <xf numFmtId="0" fontId="16" fillId="0" borderId="29" applyNumberFormat="0" applyFill="0" applyAlignment="0" applyProtection="0"/>
    <xf numFmtId="0" fontId="17" fillId="0" borderId="30" applyNumberFormat="0" applyFill="0" applyAlignment="0" applyProtection="0"/>
    <xf numFmtId="0" fontId="17" fillId="0" borderId="0" applyNumberFormat="0" applyFill="0" applyBorder="0" applyAlignment="0" applyProtection="0"/>
  </cellStyleXfs>
  <cellXfs count="170">
    <xf numFmtId="0" fontId="0" fillId="0" borderId="0" xfId="0"/>
    <xf numFmtId="0" fontId="1" fillId="0" borderId="0" xfId="0" applyFont="1" applyProtection="1"/>
    <xf numFmtId="0" fontId="8" fillId="0" borderId="0" xfId="0" applyFont="1" applyAlignment="1" applyProtection="1">
      <alignment vertical="center"/>
    </xf>
    <xf numFmtId="0" fontId="2" fillId="0" borderId="0" xfId="0" applyFont="1" applyAlignment="1" applyProtection="1">
      <alignment horizontal="right" vertical="center"/>
    </xf>
    <xf numFmtId="164" fontId="2" fillId="0" borderId="11" xfId="0" applyNumberFormat="1" applyFont="1" applyBorder="1" applyAlignment="1" applyProtection="1">
      <alignment horizontal="right" vertical="center"/>
    </xf>
    <xf numFmtId="164" fontId="2" fillId="0" borderId="14" xfId="0" applyNumberFormat="1" applyFont="1" applyBorder="1" applyAlignment="1" applyProtection="1">
      <alignment horizontal="right" vertical="center"/>
    </xf>
    <xf numFmtId="164" fontId="2" fillId="0" borderId="12" xfId="0" applyNumberFormat="1" applyFont="1" applyBorder="1" applyAlignment="1" applyProtection="1">
      <alignment horizontal="right" vertical="center"/>
    </xf>
    <xf numFmtId="164" fontId="2" fillId="0" borderId="18" xfId="0" applyNumberFormat="1" applyFont="1" applyBorder="1" applyAlignment="1" applyProtection="1">
      <alignment horizontal="right" vertical="center"/>
    </xf>
    <xf numFmtId="164" fontId="2" fillId="0" borderId="13" xfId="0" applyNumberFormat="1" applyFont="1" applyBorder="1" applyAlignment="1" applyProtection="1">
      <alignment horizontal="right" vertical="center"/>
    </xf>
    <xf numFmtId="0" fontId="1" fillId="0" borderId="0" xfId="0" applyFont="1" applyAlignment="1" applyProtection="1">
      <alignment horizontal="right" vertical="center"/>
    </xf>
    <xf numFmtId="0" fontId="1" fillId="0" borderId="0" xfId="0" applyFont="1" applyAlignment="1" applyProtection="1"/>
    <xf numFmtId="0" fontId="2" fillId="0" borderId="0" xfId="0" applyFont="1" applyAlignment="1" applyProtection="1"/>
    <xf numFmtId="0" fontId="4" fillId="0" borderId="20" xfId="0" applyFont="1" applyBorder="1" applyAlignment="1" applyProtection="1">
      <alignment vertical="center"/>
    </xf>
    <xf numFmtId="0" fontId="2" fillId="0" borderId="9" xfId="0" applyFont="1" applyBorder="1" applyAlignment="1" applyProtection="1">
      <alignment vertical="center"/>
    </xf>
    <xf numFmtId="0" fontId="2" fillId="0" borderId="10" xfId="0" applyFont="1" applyBorder="1" applyAlignment="1" applyProtection="1">
      <alignment vertical="center"/>
    </xf>
    <xf numFmtId="0" fontId="7" fillId="0" borderId="9" xfId="0" applyFont="1" applyBorder="1" applyAlignment="1" applyProtection="1">
      <alignment vertical="center"/>
    </xf>
    <xf numFmtId="0" fontId="7" fillId="0" borderId="10" xfId="0" applyFont="1" applyBorder="1" applyAlignment="1" applyProtection="1">
      <alignment vertical="center"/>
    </xf>
    <xf numFmtId="0" fontId="2" fillId="0" borderId="0" xfId="0" applyFont="1" applyBorder="1" applyAlignment="1" applyProtection="1">
      <alignment vertical="center"/>
    </xf>
    <xf numFmtId="0" fontId="2" fillId="0" borderId="6" xfId="0" applyFont="1" applyBorder="1" applyAlignment="1" applyProtection="1">
      <alignment vertical="center"/>
    </xf>
    <xf numFmtId="0" fontId="2" fillId="0" borderId="23" xfId="0" applyFont="1" applyBorder="1" applyAlignment="1" applyProtection="1">
      <alignment vertical="center"/>
    </xf>
    <xf numFmtId="0" fontId="2" fillId="0" borderId="24" xfId="0" applyFont="1" applyBorder="1" applyAlignment="1" applyProtection="1">
      <alignment vertical="center"/>
    </xf>
    <xf numFmtId="0" fontId="2" fillId="0" borderId="16" xfId="0" applyFont="1" applyBorder="1" applyAlignment="1" applyProtection="1">
      <alignment vertical="center"/>
    </xf>
    <xf numFmtId="0" fontId="2" fillId="0" borderId="17" xfId="0" applyFont="1" applyBorder="1" applyAlignment="1" applyProtection="1">
      <alignment vertical="center"/>
    </xf>
    <xf numFmtId="0" fontId="2" fillId="0" borderId="26" xfId="0" applyFont="1" applyBorder="1" applyAlignment="1" applyProtection="1">
      <alignment vertical="center"/>
    </xf>
    <xf numFmtId="0" fontId="2" fillId="0" borderId="27" xfId="0" applyFont="1" applyBorder="1" applyAlignment="1" applyProtection="1">
      <alignment vertical="center"/>
    </xf>
    <xf numFmtId="0" fontId="10" fillId="0" borderId="0" xfId="0" applyFont="1" applyAlignment="1" applyProtection="1"/>
    <xf numFmtId="44" fontId="2" fillId="0" borderId="0" xfId="0" applyNumberFormat="1" applyFont="1" applyAlignment="1" applyProtection="1">
      <alignment horizontal="right" vertical="center"/>
    </xf>
    <xf numFmtId="44" fontId="2" fillId="0" borderId="4" xfId="0" applyNumberFormat="1" applyFont="1" applyBorder="1" applyAlignment="1" applyProtection="1">
      <alignment horizontal="right" vertical="center"/>
    </xf>
    <xf numFmtId="0" fontId="11" fillId="0" borderId="0" xfId="0" applyNumberFormat="1" applyFont="1" applyFill="1" applyBorder="1" applyAlignment="1">
      <alignment vertical="top" wrapText="1"/>
    </xf>
    <xf numFmtId="0" fontId="1" fillId="0" borderId="0" xfId="0" applyFont="1" applyAlignment="1" applyProtection="1">
      <alignment horizontal="center"/>
    </xf>
    <xf numFmtId="0" fontId="1" fillId="0" borderId="6" xfId="0" applyFont="1" applyBorder="1" applyAlignment="1" applyProtection="1">
      <alignment vertical="center"/>
    </xf>
    <xf numFmtId="42" fontId="1" fillId="0" borderId="4" xfId="0" applyNumberFormat="1" applyFont="1" applyBorder="1" applyAlignment="1" applyProtection="1">
      <alignment horizontal="right" vertical="center"/>
    </xf>
    <xf numFmtId="42" fontId="2" fillId="0" borderId="3" xfId="0" applyNumberFormat="1" applyFont="1" applyBorder="1" applyAlignment="1" applyProtection="1">
      <alignment horizontal="right" vertical="center"/>
    </xf>
    <xf numFmtId="42" fontId="2" fillId="0" borderId="4" xfId="0" applyNumberFormat="1" applyFont="1" applyBorder="1" applyAlignment="1" applyProtection="1">
      <alignment horizontal="right" vertical="center"/>
    </xf>
    <xf numFmtId="42" fontId="4" fillId="0" borderId="3" xfId="0" applyNumberFormat="1" applyFont="1" applyBorder="1" applyAlignment="1" applyProtection="1">
      <alignment horizontal="right" vertical="center"/>
    </xf>
    <xf numFmtId="0" fontId="1" fillId="0" borderId="6" xfId="0" applyFont="1" applyBorder="1" applyAlignment="1" applyProtection="1">
      <alignment horizontal="left" vertical="center"/>
    </xf>
    <xf numFmtId="0" fontId="1" fillId="0" borderId="5" xfId="0" applyFont="1" applyBorder="1" applyAlignment="1" applyProtection="1">
      <alignment horizontal="left"/>
    </xf>
    <xf numFmtId="1" fontId="1"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xf>
    <xf numFmtId="1" fontId="1" fillId="0" borderId="0" xfId="0" applyNumberFormat="1" applyFont="1" applyBorder="1" applyAlignment="1" applyProtection="1">
      <alignment horizontal="center"/>
      <protection locked="0"/>
    </xf>
    <xf numFmtId="0" fontId="1" fillId="0" borderId="0" xfId="0" applyFont="1" applyBorder="1" applyAlignment="1" applyProtection="1">
      <alignment vertical="center"/>
      <protection locked="0"/>
    </xf>
    <xf numFmtId="42" fontId="2" fillId="0" borderId="4" xfId="0" applyNumberFormat="1" applyFont="1" applyBorder="1" applyAlignment="1" applyProtection="1">
      <alignment horizontal="right" vertical="center"/>
      <protection locked="0"/>
    </xf>
    <xf numFmtId="0" fontId="1" fillId="0" borderId="0" xfId="0" applyFont="1"/>
    <xf numFmtId="44" fontId="1" fillId="0" borderId="0" xfId="0" applyNumberFormat="1" applyFont="1" applyBorder="1" applyAlignment="1" applyProtection="1">
      <alignment vertical="center"/>
    </xf>
    <xf numFmtId="0" fontId="5" fillId="0" borderId="0" xfId="0" applyFont="1" applyAlignment="1" applyProtection="1">
      <alignment horizontal="center" vertical="center"/>
    </xf>
    <xf numFmtId="0" fontId="6" fillId="0" borderId="0" xfId="0" applyFont="1" applyAlignment="1" applyProtection="1">
      <alignment horizontal="center" vertical="center" wrapText="1"/>
    </xf>
    <xf numFmtId="165" fontId="2" fillId="0" borderId="16" xfId="0" applyNumberFormat="1" applyFont="1" applyBorder="1" applyAlignment="1" applyProtection="1">
      <alignment horizontal="center" vertical="center"/>
      <protection locked="0"/>
    </xf>
    <xf numFmtId="165" fontId="2" fillId="0" borderId="16" xfId="0" applyNumberFormat="1" applyFont="1" applyBorder="1" applyAlignment="1" applyProtection="1">
      <alignment horizontal="left" vertical="center"/>
      <protection locked="0"/>
    </xf>
    <xf numFmtId="0" fontId="3" fillId="0" borderId="1" xfId="0" applyFont="1" applyBorder="1" applyAlignment="1" applyProtection="1"/>
    <xf numFmtId="44" fontId="3" fillId="0" borderId="1" xfId="0" applyNumberFormat="1" applyFont="1" applyBorder="1" applyAlignment="1" applyProtection="1">
      <alignment horizontal="right"/>
    </xf>
    <xf numFmtId="0" fontId="18" fillId="0" borderId="0" xfId="3" applyFont="1" applyAlignment="1" applyProtection="1">
      <alignment horizontal="center" vertical="center"/>
    </xf>
    <xf numFmtId="0" fontId="19" fillId="0" borderId="0" xfId="3" applyFont="1" applyAlignment="1" applyProtection="1">
      <alignment horizontal="center" vertical="center"/>
    </xf>
    <xf numFmtId="0" fontId="20" fillId="0" borderId="0" xfId="4" applyFont="1" applyBorder="1" applyAlignment="1" applyProtection="1">
      <alignment horizontal="left" vertical="center"/>
    </xf>
    <xf numFmtId="0" fontId="4" fillId="2" borderId="20" xfId="0" applyFont="1" applyFill="1" applyBorder="1" applyAlignment="1" applyProtection="1">
      <alignment vertical="center"/>
    </xf>
    <xf numFmtId="0" fontId="4" fillId="2" borderId="21" xfId="0" applyFont="1" applyFill="1" applyBorder="1" applyAlignment="1" applyProtection="1">
      <alignment vertical="center"/>
    </xf>
    <xf numFmtId="0" fontId="2" fillId="3" borderId="20" xfId="0" applyFont="1" applyFill="1" applyBorder="1" applyAlignment="1" applyProtection="1">
      <alignment vertical="center"/>
    </xf>
    <xf numFmtId="0" fontId="2" fillId="3" borderId="21" xfId="0" applyFont="1" applyFill="1" applyBorder="1" applyAlignment="1" applyProtection="1">
      <alignment vertical="center"/>
    </xf>
    <xf numFmtId="0" fontId="20" fillId="2" borderId="19" xfId="5" applyFont="1" applyFill="1" applyBorder="1" applyAlignment="1" applyProtection="1">
      <alignment vertical="center"/>
    </xf>
    <xf numFmtId="0" fontId="21" fillId="0" borderId="5" xfId="7" applyFont="1" applyBorder="1" applyAlignment="1" applyProtection="1">
      <alignment vertical="center"/>
    </xf>
    <xf numFmtId="0" fontId="21" fillId="0" borderId="0" xfId="7" applyFont="1" applyBorder="1" applyAlignment="1" applyProtection="1">
      <alignment vertical="center"/>
    </xf>
    <xf numFmtId="42" fontId="4" fillId="3" borderId="3" xfId="0" applyNumberFormat="1" applyFont="1" applyFill="1" applyBorder="1" applyAlignment="1" applyProtection="1">
      <alignment horizontal="right" vertical="center"/>
    </xf>
    <xf numFmtId="0" fontId="21" fillId="0" borderId="0" xfId="7" applyFont="1" applyBorder="1" applyAlignment="1" applyProtection="1">
      <alignment horizontal="center" vertical="center"/>
    </xf>
    <xf numFmtId="0" fontId="20" fillId="3" borderId="19" xfId="5" applyFont="1" applyFill="1" applyBorder="1" applyAlignment="1" applyProtection="1">
      <alignment vertical="center"/>
    </xf>
    <xf numFmtId="0" fontId="20" fillId="0" borderId="8" xfId="6" applyFont="1" applyBorder="1" applyAlignment="1" applyProtection="1">
      <alignment vertical="center"/>
    </xf>
    <xf numFmtId="0" fontId="21" fillId="0" borderId="6" xfId="7" applyFont="1" applyBorder="1" applyAlignment="1" applyProtection="1">
      <alignment horizontal="center" vertical="center"/>
    </xf>
    <xf numFmtId="0" fontId="20" fillId="0" borderId="19" xfId="5" applyFont="1" applyBorder="1" applyAlignment="1" applyProtection="1">
      <alignment vertical="center"/>
    </xf>
    <xf numFmtId="0" fontId="21" fillId="0" borderId="5" xfId="7" applyFont="1" applyBorder="1" applyAlignment="1" applyProtection="1">
      <alignment horizontal="right" vertical="center"/>
    </xf>
    <xf numFmtId="1" fontId="2" fillId="0" borderId="0" xfId="0" applyNumberFormat="1" applyFont="1" applyBorder="1" applyAlignment="1" applyProtection="1">
      <alignment horizontal="center" vertical="center"/>
      <protection locked="0"/>
    </xf>
    <xf numFmtId="0" fontId="20" fillId="0" borderId="5" xfId="6" applyFont="1" applyBorder="1" applyAlignment="1" applyProtection="1">
      <alignment vertical="center"/>
    </xf>
    <xf numFmtId="0" fontId="21" fillId="0" borderId="5" xfId="7" applyFont="1" applyBorder="1" applyAlignment="1" applyProtection="1">
      <alignment horizontal="right"/>
    </xf>
    <xf numFmtId="0" fontId="21" fillId="0" borderId="0" xfId="7" applyFont="1" applyBorder="1" applyAlignment="1" applyProtection="1">
      <alignment horizontal="left" vertical="center"/>
    </xf>
    <xf numFmtId="0" fontId="20" fillId="0" borderId="9" xfId="6" applyFont="1" applyBorder="1" applyAlignment="1" applyProtection="1">
      <alignment vertical="center"/>
    </xf>
    <xf numFmtId="0" fontId="3" fillId="0" borderId="1" xfId="0" applyFont="1" applyBorder="1" applyAlignment="1" applyProtection="1">
      <alignment horizontal="right"/>
    </xf>
    <xf numFmtId="0" fontId="3" fillId="0" borderId="0" xfId="0" applyFont="1" applyProtection="1"/>
    <xf numFmtId="0" fontId="20" fillId="2" borderId="19" xfId="5" applyFont="1" applyFill="1" applyBorder="1" applyAlignment="1" applyProtection="1">
      <alignment horizontal="left" vertical="center"/>
    </xf>
    <xf numFmtId="0" fontId="20" fillId="2" borderId="21" xfId="5" applyFont="1" applyFill="1" applyBorder="1" applyAlignment="1" applyProtection="1">
      <alignment horizontal="right" vertical="center"/>
    </xf>
    <xf numFmtId="0" fontId="20" fillId="0" borderId="22" xfId="6" applyFont="1" applyBorder="1" applyAlignment="1" applyProtection="1">
      <alignment horizontal="left" vertical="center"/>
    </xf>
    <xf numFmtId="0" fontId="20" fillId="0" borderId="15" xfId="6" applyFont="1" applyBorder="1" applyAlignment="1" applyProtection="1">
      <alignment horizontal="left" vertical="center"/>
    </xf>
    <xf numFmtId="0" fontId="20" fillId="0" borderId="31" xfId="6" applyFont="1" applyBorder="1" applyAlignment="1" applyProtection="1">
      <alignment horizontal="left" vertical="center"/>
    </xf>
    <xf numFmtId="0" fontId="20" fillId="0" borderId="25" xfId="6" applyFont="1" applyBorder="1" applyAlignment="1" applyProtection="1">
      <alignment horizontal="left" vertical="center"/>
    </xf>
    <xf numFmtId="0" fontId="20" fillId="0" borderId="19" xfId="6" applyFont="1" applyBorder="1" applyAlignment="1" applyProtection="1">
      <alignment horizontal="left" vertical="center"/>
    </xf>
    <xf numFmtId="0" fontId="20" fillId="0" borderId="7" xfId="4" applyFont="1" applyBorder="1" applyAlignment="1" applyProtection="1">
      <alignment horizontal="left" vertical="center"/>
    </xf>
    <xf numFmtId="0" fontId="2" fillId="0" borderId="2" xfId="0" applyFont="1" applyBorder="1" applyAlignment="1" applyProtection="1">
      <alignment vertical="center"/>
    </xf>
    <xf numFmtId="0" fontId="20" fillId="0" borderId="0" xfId="7" applyFont="1" applyAlignment="1" applyProtection="1">
      <alignment horizontal="left" vertical="center"/>
    </xf>
    <xf numFmtId="0" fontId="20" fillId="0" borderId="0" xfId="7" applyFont="1" applyAlignment="1" applyProtection="1">
      <alignment horizontal="left"/>
    </xf>
    <xf numFmtId="0" fontId="2" fillId="0" borderId="2" xfId="0" applyFont="1" applyBorder="1" applyAlignment="1" applyProtection="1">
      <alignment horizontal="left"/>
      <protection locked="0"/>
    </xf>
    <xf numFmtId="0" fontId="20" fillId="0" borderId="0" xfId="4" applyFont="1" applyBorder="1" applyAlignment="1" applyProtection="1">
      <alignment horizontal="left"/>
    </xf>
    <xf numFmtId="49" fontId="2" fillId="0" borderId="0" xfId="0" applyNumberFormat="1" applyFont="1" applyBorder="1" applyAlignment="1" applyProtection="1">
      <alignment horizontal="center" vertical="center"/>
      <protection locked="0"/>
    </xf>
    <xf numFmtId="9" fontId="2" fillId="0" borderId="0" xfId="2" applyFont="1" applyBorder="1" applyAlignment="1" applyProtection="1">
      <alignment horizontal="center" vertical="center"/>
      <protection locked="0"/>
    </xf>
    <xf numFmtId="37" fontId="2" fillId="0" borderId="6" xfId="0" applyNumberFormat="1" applyFont="1" applyBorder="1" applyAlignment="1" applyProtection="1">
      <alignment horizontal="center" vertical="center"/>
      <protection locked="0"/>
    </xf>
    <xf numFmtId="44" fontId="2" fillId="0" borderId="6" xfId="1" applyFont="1" applyBorder="1" applyAlignment="1" applyProtection="1">
      <alignment horizontal="right" vertical="center"/>
    </xf>
    <xf numFmtId="0" fontId="2" fillId="0" borderId="6" xfId="0" applyFont="1" applyBorder="1" applyAlignment="1" applyProtection="1">
      <alignment horizontal="center" vertical="center"/>
    </xf>
    <xf numFmtId="42" fontId="2" fillId="0" borderId="6" xfId="0" applyNumberFormat="1" applyFont="1" applyBorder="1" applyAlignment="1" applyProtection="1">
      <alignment horizontal="right" vertical="center"/>
    </xf>
    <xf numFmtId="44" fontId="20" fillId="2" borderId="3" xfId="5" applyNumberFormat="1" applyFont="1" applyFill="1" applyBorder="1" applyAlignment="1" applyProtection="1">
      <alignment horizontal="center" vertical="center"/>
    </xf>
    <xf numFmtId="0" fontId="2" fillId="0" borderId="16" xfId="0" applyFont="1" applyBorder="1" applyAlignment="1" applyProtection="1">
      <alignment horizontal="left"/>
      <protection locked="0"/>
    </xf>
    <xf numFmtId="0" fontId="2" fillId="0" borderId="2" xfId="0" applyFont="1" applyBorder="1" applyAlignment="1" applyProtection="1">
      <alignment horizontal="left" vertical="center"/>
      <protection locked="0"/>
    </xf>
    <xf numFmtId="0" fontId="7" fillId="0" borderId="0" xfId="0" applyFont="1" applyBorder="1" applyAlignment="1" applyProtection="1">
      <alignment vertical="center"/>
    </xf>
    <xf numFmtId="0" fontId="7" fillId="0" borderId="6" xfId="0" applyFont="1" applyBorder="1" applyAlignment="1" applyProtection="1">
      <alignment vertical="center"/>
    </xf>
    <xf numFmtId="0" fontId="24" fillId="0" borderId="5" xfId="7" applyFont="1" applyBorder="1" applyAlignment="1" applyProtection="1">
      <alignment horizontal="left" vertical="center" wrapText="1"/>
    </xf>
    <xf numFmtId="0" fontId="24" fillId="0" borderId="0" xfId="7" applyFont="1" applyBorder="1" applyAlignment="1" applyProtection="1">
      <alignment horizontal="left" vertical="center" wrapText="1"/>
    </xf>
    <xf numFmtId="0" fontId="24" fillId="0" borderId="6" xfId="7" applyFont="1" applyBorder="1" applyAlignment="1" applyProtection="1">
      <alignment horizontal="left" vertical="center" wrapText="1"/>
    </xf>
    <xf numFmtId="0" fontId="2" fillId="0" borderId="2" xfId="0" applyFont="1" applyBorder="1" applyAlignment="1" applyProtection="1">
      <alignment horizontal="left"/>
      <protection locked="0"/>
    </xf>
    <xf numFmtId="165" fontId="2" fillId="0" borderId="32" xfId="0" applyNumberFormat="1" applyFont="1" applyBorder="1" applyAlignment="1" applyProtection="1">
      <alignment horizontal="center" vertical="center"/>
      <protection locked="0"/>
    </xf>
    <xf numFmtId="42" fontId="2" fillId="0" borderId="4" xfId="0" applyNumberFormat="1" applyFont="1" applyBorder="1" applyAlignment="1" applyProtection="1">
      <alignment horizontal="right" wrapText="1"/>
    </xf>
    <xf numFmtId="0" fontId="22" fillId="0" borderId="0" xfId="7" applyFont="1" applyBorder="1" applyAlignment="1" applyProtection="1">
      <alignment horizontal="left" wrapText="1"/>
    </xf>
    <xf numFmtId="0" fontId="22" fillId="0" borderId="6" xfId="7" applyFont="1" applyBorder="1" applyAlignment="1" applyProtection="1">
      <alignment horizontal="left" wrapText="1"/>
    </xf>
    <xf numFmtId="42" fontId="2" fillId="0" borderId="4" xfId="0" applyNumberFormat="1" applyFont="1" applyBorder="1" applyAlignment="1" applyProtection="1">
      <alignment horizontal="right"/>
      <protection locked="0"/>
    </xf>
    <xf numFmtId="0" fontId="22" fillId="0" borderId="0" xfId="7" applyFont="1" applyBorder="1" applyAlignment="1" applyProtection="1">
      <alignment horizontal="left"/>
    </xf>
    <xf numFmtId="0" fontId="22" fillId="0" borderId="6" xfId="7" applyFont="1" applyBorder="1" applyAlignment="1" applyProtection="1">
      <alignment horizontal="left"/>
    </xf>
    <xf numFmtId="0" fontId="24" fillId="0" borderId="5" xfId="7" applyFont="1" applyBorder="1" applyAlignment="1" applyProtection="1">
      <alignment horizontal="left" vertical="center"/>
    </xf>
    <xf numFmtId="0" fontId="24" fillId="0" borderId="0" xfId="7" applyFont="1" applyBorder="1" applyAlignment="1" applyProtection="1">
      <alignment horizontal="left" vertical="center"/>
    </xf>
    <xf numFmtId="0" fontId="24" fillId="0" borderId="6" xfId="7" applyFont="1" applyBorder="1" applyAlignment="1" applyProtection="1">
      <alignment horizontal="left" vertical="center"/>
    </xf>
    <xf numFmtId="0" fontId="20" fillId="2" borderId="3" xfId="5" applyFont="1" applyFill="1" applyBorder="1" applyAlignment="1">
      <alignment horizontal="left"/>
    </xf>
    <xf numFmtId="0" fontId="20" fillId="2" borderId="3" xfId="5" applyFont="1" applyFill="1" applyBorder="1" applyAlignment="1">
      <alignment horizontal="left" wrapText="1"/>
    </xf>
    <xf numFmtId="0" fontId="21" fillId="0" borderId="8" xfId="6" applyFont="1" applyBorder="1" applyAlignment="1" applyProtection="1">
      <alignment vertical="center"/>
    </xf>
    <xf numFmtId="0" fontId="21" fillId="0" borderId="0" xfId="7" applyFont="1" applyBorder="1" applyAlignment="1" applyProtection="1">
      <alignment horizontal="left" vertical="center" wrapText="1"/>
    </xf>
    <xf numFmtId="42" fontId="21" fillId="0" borderId="0" xfId="7" applyNumberFormat="1" applyFont="1" applyAlignment="1" applyProtection="1">
      <alignment horizontal="center"/>
      <protection locked="0"/>
    </xf>
    <xf numFmtId="0" fontId="20" fillId="3" borderId="8" xfId="5" applyFont="1" applyFill="1" applyBorder="1" applyAlignment="1" applyProtection="1">
      <alignment vertical="center"/>
    </xf>
    <xf numFmtId="0" fontId="2" fillId="3" borderId="9" xfId="0" applyFont="1" applyFill="1" applyBorder="1" applyAlignment="1" applyProtection="1">
      <alignment vertical="center"/>
    </xf>
    <xf numFmtId="0" fontId="2" fillId="3" borderId="10" xfId="0" applyFont="1" applyFill="1" applyBorder="1" applyAlignment="1" applyProtection="1">
      <alignment vertical="center"/>
    </xf>
    <xf numFmtId="42" fontId="1" fillId="0" borderId="4" xfId="0" applyNumberFormat="1" applyFont="1" applyFill="1" applyBorder="1" applyAlignment="1" applyProtection="1">
      <alignment horizontal="right" vertical="center"/>
    </xf>
    <xf numFmtId="0" fontId="21" fillId="0" borderId="6" xfId="7" applyFont="1" applyBorder="1" applyAlignment="1" applyProtection="1">
      <alignment vertical="center"/>
    </xf>
    <xf numFmtId="0" fontId="21" fillId="0" borderId="5" xfId="7" applyFont="1" applyBorder="1" applyAlignment="1" applyProtection="1">
      <alignment horizontal="left" vertical="center"/>
    </xf>
    <xf numFmtId="0" fontId="1" fillId="0" borderId="0" xfId="0" applyFont="1" applyBorder="1" applyAlignment="1" applyProtection="1">
      <alignment vertical="center"/>
    </xf>
    <xf numFmtId="49" fontId="21" fillId="0" borderId="5" xfId="7" applyNumberFormat="1" applyFont="1" applyBorder="1" applyAlignment="1" applyProtection="1">
      <alignment horizontal="left" vertical="center"/>
    </xf>
    <xf numFmtId="0" fontId="20" fillId="0" borderId="37" xfId="6" applyFont="1" applyBorder="1" applyAlignment="1" applyProtection="1">
      <alignment horizontal="left" vertical="center"/>
    </xf>
    <xf numFmtId="0" fontId="2" fillId="0" borderId="38" xfId="0" applyFont="1" applyBorder="1" applyAlignment="1" applyProtection="1">
      <alignment vertical="center"/>
    </xf>
    <xf numFmtId="164" fontId="2" fillId="0" borderId="39" xfId="0" applyNumberFormat="1" applyFont="1" applyBorder="1" applyAlignment="1" applyProtection="1">
      <alignment horizontal="right" vertical="center"/>
    </xf>
    <xf numFmtId="164" fontId="4" fillId="0" borderId="40" xfId="0" applyNumberFormat="1" applyFont="1" applyBorder="1" applyAlignment="1" applyProtection="1">
      <alignment horizontal="right" vertical="center"/>
    </xf>
    <xf numFmtId="49" fontId="2" fillId="0" borderId="5" xfId="0" applyNumberFormat="1" applyFont="1" applyBorder="1" applyAlignment="1" applyProtection="1">
      <alignment horizontal="left" vertical="center" wrapText="1"/>
      <protection locked="0"/>
    </xf>
    <xf numFmtId="0" fontId="2" fillId="0" borderId="33" xfId="0" applyFont="1" applyBorder="1" applyAlignment="1" applyProtection="1">
      <alignment horizontal="left" wrapText="1"/>
      <protection locked="0"/>
    </xf>
    <xf numFmtId="0" fontId="2" fillId="0" borderId="34" xfId="0" applyFont="1" applyBorder="1" applyAlignment="1" applyProtection="1">
      <alignment horizontal="left" wrapText="1"/>
      <protection locked="0"/>
    </xf>
    <xf numFmtId="0" fontId="2" fillId="0" borderId="35" xfId="0" applyFont="1" applyBorder="1" applyAlignment="1" applyProtection="1">
      <alignment horizontal="left" wrapText="1"/>
      <protection locked="0"/>
    </xf>
    <xf numFmtId="0" fontId="2" fillId="0" borderId="36" xfId="0" applyFont="1" applyBorder="1" applyAlignment="1" applyProtection="1">
      <alignment horizontal="left" wrapText="1"/>
      <protection locked="0"/>
    </xf>
    <xf numFmtId="0" fontId="2" fillId="0" borderId="2" xfId="0" applyFont="1" applyBorder="1" applyAlignment="1" applyProtection="1">
      <alignment horizontal="left" vertical="center"/>
    </xf>
    <xf numFmtId="165" fontId="2" fillId="0" borderId="16" xfId="0" applyNumberFormat="1" applyFont="1" applyBorder="1" applyAlignment="1" applyProtection="1">
      <alignment horizontal="left" vertical="center"/>
    </xf>
    <xf numFmtId="167" fontId="2" fillId="0" borderId="0" xfId="1" applyNumberFormat="1" applyFont="1" applyBorder="1" applyAlignment="1" applyProtection="1">
      <alignment vertical="center"/>
      <protection locked="0"/>
    </xf>
    <xf numFmtId="42" fontId="2" fillId="0" borderId="0" xfId="0" applyNumberFormat="1" applyFont="1" applyBorder="1" applyAlignment="1" applyProtection="1">
      <alignment horizontal="left" vertical="center"/>
      <protection locked="0"/>
    </xf>
    <xf numFmtId="166" fontId="2"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4" fontId="1" fillId="0" borderId="0" xfId="0" applyNumberFormat="1" applyFont="1" applyBorder="1" applyAlignment="1" applyProtection="1">
      <alignment vertical="center"/>
      <protection locked="0"/>
    </xf>
    <xf numFmtId="0" fontId="2" fillId="0" borderId="0" xfId="0" applyFont="1" applyAlignment="1" applyProtection="1">
      <protection hidden="1"/>
    </xf>
    <xf numFmtId="0" fontId="1" fillId="0" borderId="0" xfId="0" applyFont="1" applyAlignment="1" applyProtection="1">
      <protection hidden="1"/>
    </xf>
    <xf numFmtId="0" fontId="3" fillId="0" borderId="0" xfId="0" applyFont="1" applyAlignment="1" applyProtection="1">
      <protection hidden="1"/>
    </xf>
    <xf numFmtId="0" fontId="2" fillId="0" borderId="0" xfId="0" applyFont="1" applyAlignment="1" applyProtection="1">
      <alignment wrapText="1"/>
      <protection hidden="1"/>
    </xf>
    <xf numFmtId="0" fontId="1" fillId="0" borderId="0" xfId="0" applyFont="1" applyBorder="1" applyAlignment="1" applyProtection="1"/>
    <xf numFmtId="0" fontId="1" fillId="0" borderId="6" xfId="0" applyFont="1" applyBorder="1" applyAlignment="1" applyProtection="1"/>
    <xf numFmtId="0" fontId="5" fillId="0" borderId="0" xfId="0" applyFont="1" applyAlignment="1" applyProtection="1">
      <alignment horizontal="center" vertical="center"/>
      <protection hidden="1"/>
    </xf>
    <xf numFmtId="0" fontId="9" fillId="0" borderId="0" xfId="0" applyFont="1" applyAlignment="1" applyProtection="1">
      <alignment vertical="center"/>
      <protection hidden="1"/>
    </xf>
    <xf numFmtId="44" fontId="9" fillId="0" borderId="0" xfId="0" applyNumberFormat="1" applyFont="1" applyAlignment="1" applyProtection="1">
      <alignment vertical="center"/>
      <protection hidden="1"/>
    </xf>
    <xf numFmtId="0" fontId="1" fillId="0" borderId="0" xfId="0" applyFont="1" applyProtection="1">
      <protection hidden="1"/>
    </xf>
    <xf numFmtId="0" fontId="6" fillId="0" borderId="0" xfId="0" applyFont="1" applyAlignment="1" applyProtection="1">
      <alignment horizontal="center" vertical="center"/>
      <protection hidden="1"/>
    </xf>
    <xf numFmtId="49" fontId="2" fillId="0" borderId="5" xfId="0" applyNumberFormat="1" applyFont="1" applyBorder="1" applyAlignment="1" applyProtection="1">
      <alignment vertical="center"/>
    </xf>
    <xf numFmtId="42" fontId="2" fillId="0" borderId="0" xfId="0" applyNumberFormat="1" applyFont="1" applyBorder="1" applyAlignment="1" applyProtection="1">
      <alignment horizontal="right" vertical="center"/>
      <protection locked="0"/>
    </xf>
    <xf numFmtId="10" fontId="2" fillId="0" borderId="0" xfId="0" applyNumberFormat="1" applyFont="1" applyBorder="1" applyAlignment="1" applyProtection="1">
      <alignment vertical="center"/>
    </xf>
    <xf numFmtId="0" fontId="2" fillId="0" borderId="0" xfId="0" applyFont="1" applyBorder="1" applyAlignment="1" applyProtection="1">
      <alignment vertical="center"/>
      <protection locked="0"/>
    </xf>
    <xf numFmtId="49" fontId="2" fillId="0" borderId="5" xfId="0" applyNumberFormat="1" applyFont="1" applyBorder="1" applyAlignment="1" applyProtection="1">
      <alignment horizontal="left" wrapText="1"/>
      <protection locked="0"/>
    </xf>
    <xf numFmtId="0" fontId="24" fillId="0" borderId="5" xfId="7" applyFont="1" applyBorder="1" applyAlignment="1" applyProtection="1">
      <alignment horizontal="left"/>
    </xf>
    <xf numFmtId="0" fontId="24" fillId="0" borderId="5" xfId="7" applyFont="1" applyBorder="1" applyAlignment="1" applyProtection="1">
      <alignment horizontal="left" wrapText="1"/>
    </xf>
    <xf numFmtId="42" fontId="2" fillId="0" borderId="4" xfId="0" applyNumberFormat="1" applyFont="1" applyFill="1" applyBorder="1" applyAlignment="1" applyProtection="1">
      <alignment horizontal="right" vertical="center"/>
    </xf>
    <xf numFmtId="49" fontId="2" fillId="0" borderId="5" xfId="0" applyNumberFormat="1" applyFont="1" applyBorder="1" applyAlignment="1" applyProtection="1">
      <alignment horizontal="left" vertical="center"/>
      <protection locked="0"/>
    </xf>
    <xf numFmtId="0" fontId="24" fillId="0" borderId="5" xfId="7" applyFont="1" applyBorder="1" applyAlignment="1" applyProtection="1">
      <alignment vertical="center"/>
    </xf>
    <xf numFmtId="0" fontId="2" fillId="0" borderId="5" xfId="0" applyFont="1" applyBorder="1" applyAlignment="1" applyProtection="1">
      <alignment horizontal="left" vertical="center"/>
    </xf>
    <xf numFmtId="0" fontId="2" fillId="0" borderId="6" xfId="0" applyFont="1" applyBorder="1" applyAlignment="1" applyProtection="1">
      <alignment horizontal="left" vertical="center"/>
    </xf>
    <xf numFmtId="0" fontId="24" fillId="0" borderId="0" xfId="7" applyFont="1" applyBorder="1" applyAlignment="1" applyProtection="1">
      <alignment horizontal="left"/>
    </xf>
    <xf numFmtId="0" fontId="24" fillId="0" borderId="6" xfId="7" applyFont="1" applyBorder="1" applyAlignment="1" applyProtection="1">
      <alignment horizontal="left"/>
    </xf>
    <xf numFmtId="0" fontId="24" fillId="0" borderId="0" xfId="7" applyFont="1" applyBorder="1" applyAlignment="1" applyProtection="1">
      <alignment horizontal="left" wrapText="1"/>
    </xf>
    <xf numFmtId="0" fontId="24" fillId="0" borderId="6" xfId="7" applyFont="1" applyBorder="1" applyAlignment="1" applyProtection="1">
      <alignment horizontal="left" wrapText="1"/>
    </xf>
    <xf numFmtId="9" fontId="21" fillId="0" borderId="0" xfId="7" applyNumberFormat="1" applyFont="1" applyAlignment="1" applyProtection="1">
      <alignment horizontal="center"/>
      <protection locked="0"/>
    </xf>
    <xf numFmtId="9" fontId="2" fillId="0" borderId="0" xfId="0" applyNumberFormat="1" applyFont="1" applyBorder="1" applyAlignment="1" applyProtection="1">
      <alignment horizontal="center" vertical="center"/>
      <protection locked="0"/>
    </xf>
  </cellXfs>
  <cellStyles count="8">
    <cellStyle name="Currency" xfId="1" builtinId="4"/>
    <cellStyle name="Heading 1" xfId="4" builtinId="16"/>
    <cellStyle name="Heading 2" xfId="5" builtinId="17"/>
    <cellStyle name="Heading 3" xfId="6" builtinId="18"/>
    <cellStyle name="Heading 4" xfId="7" builtinId="19"/>
    <cellStyle name="Normal" xfId="0" builtinId="0"/>
    <cellStyle name="Percent" xfId="2" builtinId="5"/>
    <cellStyle name="Title" xfId="3"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Layout" zoomScale="115" zoomScaleNormal="100" zoomScalePageLayoutView="115" workbookViewId="0">
      <selection activeCell="B20" sqref="B20"/>
    </sheetView>
  </sheetViews>
  <sheetFormatPr defaultColWidth="8.85546875" defaultRowHeight="14.25" x14ac:dyDescent="0.2"/>
  <cols>
    <col min="1" max="1" width="26.5703125" style="1" customWidth="1"/>
    <col min="2" max="5" width="8.85546875" style="1"/>
    <col min="6" max="6" width="9.140625" style="1" customWidth="1"/>
    <col min="7" max="7" width="19.140625" style="9" bestFit="1" customWidth="1"/>
    <col min="8" max="16384" width="8.85546875" style="1"/>
  </cols>
  <sheetData>
    <row r="1" spans="1:10" s="73" customFormat="1" ht="15" customHeight="1" thickBot="1" x14ac:dyDescent="0.25">
      <c r="A1" s="48" t="s">
        <v>0</v>
      </c>
      <c r="B1" s="48"/>
      <c r="C1" s="48"/>
      <c r="D1" s="48"/>
      <c r="E1" s="48"/>
      <c r="F1" s="48"/>
      <c r="G1" s="72" t="s">
        <v>1</v>
      </c>
    </row>
    <row r="2" spans="1:10" ht="20.100000000000001" customHeight="1" x14ac:dyDescent="0.2">
      <c r="D2" s="50" t="s">
        <v>2</v>
      </c>
      <c r="E2" s="50"/>
      <c r="F2" s="50"/>
      <c r="G2" s="50"/>
      <c r="H2" s="50"/>
      <c r="I2" s="50"/>
      <c r="J2" s="50"/>
    </row>
    <row r="3" spans="1:10" s="25" customFormat="1" ht="20.25" x14ac:dyDescent="0.25">
      <c r="D3" s="51" t="s">
        <v>127</v>
      </c>
      <c r="E3" s="51"/>
      <c r="F3" s="51"/>
      <c r="G3" s="51"/>
      <c r="H3" s="51"/>
      <c r="I3" s="51"/>
      <c r="J3" s="51"/>
    </row>
    <row r="4" spans="1:10" ht="15.6" customHeight="1" x14ac:dyDescent="0.2">
      <c r="A4" s="52" t="s">
        <v>4</v>
      </c>
      <c r="B4" s="95" t="s">
        <v>107</v>
      </c>
      <c r="C4" s="95"/>
      <c r="D4" s="11"/>
      <c r="E4" s="11"/>
      <c r="F4" s="11"/>
      <c r="G4" s="11"/>
    </row>
    <row r="5" spans="1:10" ht="16.5" thickBot="1" x14ac:dyDescent="0.25">
      <c r="A5" s="81" t="s">
        <v>3</v>
      </c>
      <c r="B5" s="46"/>
      <c r="C5" s="46"/>
      <c r="D5" s="11"/>
      <c r="E5" s="11"/>
      <c r="F5" s="11"/>
      <c r="G5" s="3"/>
    </row>
    <row r="6" spans="1:10" ht="20.25" customHeight="1" thickTop="1" thickBot="1" x14ac:dyDescent="0.25">
      <c r="A6" s="74" t="s">
        <v>5</v>
      </c>
      <c r="B6" s="53"/>
      <c r="C6" s="53"/>
      <c r="D6" s="53"/>
      <c r="E6" s="53"/>
      <c r="F6" s="53"/>
      <c r="G6" s="75" t="s">
        <v>6</v>
      </c>
    </row>
    <row r="7" spans="1:10" ht="20.25" customHeight="1" thickTop="1" x14ac:dyDescent="0.2">
      <c r="A7" s="76" t="s">
        <v>85</v>
      </c>
      <c r="B7" s="19"/>
      <c r="C7" s="19"/>
      <c r="D7" s="19"/>
      <c r="E7" s="19"/>
      <c r="F7" s="20"/>
      <c r="G7" s="4">
        <f>Detail!F16</f>
        <v>0</v>
      </c>
    </row>
    <row r="8" spans="1:10" ht="20.25" customHeight="1" x14ac:dyDescent="0.2">
      <c r="A8" s="77" t="s">
        <v>76</v>
      </c>
      <c r="B8" s="21"/>
      <c r="C8" s="21"/>
      <c r="D8" s="21"/>
      <c r="E8" s="21"/>
      <c r="F8" s="22"/>
      <c r="G8" s="5">
        <f>Detail!F26</f>
        <v>0</v>
      </c>
    </row>
    <row r="9" spans="1:10" ht="20.25" customHeight="1" x14ac:dyDescent="0.2">
      <c r="A9" s="77" t="s">
        <v>126</v>
      </c>
      <c r="B9" s="21"/>
      <c r="C9" s="21"/>
      <c r="D9" s="21"/>
      <c r="E9" s="21"/>
      <c r="F9" s="22"/>
      <c r="G9" s="5">
        <f>Detail!F36</f>
        <v>0</v>
      </c>
    </row>
    <row r="10" spans="1:10" ht="20.25" customHeight="1" x14ac:dyDescent="0.2">
      <c r="A10" s="77" t="s">
        <v>80</v>
      </c>
      <c r="B10" s="21"/>
      <c r="C10" s="21"/>
      <c r="D10" s="21"/>
      <c r="E10" s="21"/>
      <c r="F10" s="22"/>
      <c r="G10" s="6">
        <f>Detail!F49</f>
        <v>0</v>
      </c>
      <c r="I10" s="2"/>
    </row>
    <row r="11" spans="1:10" ht="20.25" customHeight="1" x14ac:dyDescent="0.2">
      <c r="A11" s="78" t="s">
        <v>70</v>
      </c>
      <c r="B11" s="21"/>
      <c r="C11" s="21"/>
      <c r="D11" s="21"/>
      <c r="E11" s="21"/>
      <c r="F11" s="22"/>
      <c r="G11" s="6">
        <f>Detail!F58</f>
        <v>0</v>
      </c>
    </row>
    <row r="12" spans="1:10" ht="20.25" customHeight="1" x14ac:dyDescent="0.2">
      <c r="A12" s="77" t="s">
        <v>71</v>
      </c>
      <c r="B12" s="21"/>
      <c r="C12" s="21"/>
      <c r="D12" s="21"/>
      <c r="E12" s="21"/>
      <c r="F12" s="22"/>
      <c r="G12" s="7">
        <f>Detail!F69</f>
        <v>0</v>
      </c>
    </row>
    <row r="13" spans="1:10" ht="20.25" customHeight="1" x14ac:dyDescent="0.2">
      <c r="A13" s="77" t="s">
        <v>73</v>
      </c>
      <c r="B13" s="21"/>
      <c r="C13" s="21"/>
      <c r="D13" s="21"/>
      <c r="E13" s="21"/>
      <c r="F13" s="22"/>
      <c r="G13" s="7">
        <f>Detail!F78</f>
        <v>0</v>
      </c>
    </row>
    <row r="14" spans="1:10" ht="20.25" customHeight="1" x14ac:dyDescent="0.2">
      <c r="A14" s="78" t="s">
        <v>123</v>
      </c>
      <c r="B14" s="82"/>
      <c r="C14" s="82"/>
      <c r="D14" s="82"/>
      <c r="E14" s="82"/>
      <c r="F14" s="22"/>
      <c r="G14" s="7">
        <f>Detail!F86</f>
        <v>0</v>
      </c>
    </row>
    <row r="15" spans="1:10" ht="20.25" customHeight="1" thickBot="1" x14ac:dyDescent="0.25">
      <c r="A15" s="79" t="s">
        <v>74</v>
      </c>
      <c r="B15" s="23"/>
      <c r="C15" s="23"/>
      <c r="D15" s="23"/>
      <c r="E15" s="23"/>
      <c r="F15" s="24"/>
      <c r="G15" s="8">
        <f>Detail!F95</f>
        <v>0</v>
      </c>
    </row>
    <row r="16" spans="1:10" ht="20.25" customHeight="1" thickTop="1" x14ac:dyDescent="0.2">
      <c r="A16" s="76" t="s">
        <v>160</v>
      </c>
      <c r="B16" s="19"/>
      <c r="C16" s="19"/>
      <c r="D16" s="19"/>
      <c r="E16" s="19"/>
      <c r="F16" s="20"/>
      <c r="G16" s="4">
        <f>SUM(Detail!F96)</f>
        <v>0</v>
      </c>
    </row>
    <row r="17" spans="1:7" ht="20.25" customHeight="1" thickBot="1" x14ac:dyDescent="0.25">
      <c r="A17" s="125" t="s">
        <v>84</v>
      </c>
      <c r="B17" s="82"/>
      <c r="C17" s="82"/>
      <c r="D17" s="82"/>
      <c r="E17" s="82"/>
      <c r="F17" s="126"/>
      <c r="G17" s="127">
        <f>Detail!F103</f>
        <v>0</v>
      </c>
    </row>
    <row r="18" spans="1:7" ht="20.25" customHeight="1" thickTop="1" thickBot="1" x14ac:dyDescent="0.25">
      <c r="A18" s="80" t="s">
        <v>79</v>
      </c>
      <c r="B18" s="12"/>
      <c r="C18" s="12"/>
      <c r="D18" s="12"/>
      <c r="E18" s="12"/>
      <c r="F18" s="12"/>
      <c r="G18" s="128">
        <f>SUM(G16:G17)</f>
        <v>0</v>
      </c>
    </row>
    <row r="19" spans="1:7" ht="33" customHeight="1" thickTop="1" x14ac:dyDescent="0.25">
      <c r="A19" s="84" t="s">
        <v>81</v>
      </c>
      <c r="B19" s="85"/>
      <c r="C19" s="85"/>
      <c r="D19" s="85"/>
      <c r="E19" s="85"/>
      <c r="F19" s="11"/>
      <c r="G19" s="3"/>
    </row>
    <row r="20" spans="1:7" ht="15.75" x14ac:dyDescent="0.2">
      <c r="A20" s="83" t="s">
        <v>82</v>
      </c>
      <c r="B20" s="94"/>
      <c r="C20" s="94"/>
      <c r="D20" s="94"/>
      <c r="E20" s="94"/>
      <c r="F20" s="11"/>
      <c r="G20" s="3"/>
    </row>
    <row r="21" spans="1:7" ht="15.75" x14ac:dyDescent="0.2">
      <c r="A21" s="83" t="s">
        <v>83</v>
      </c>
      <c r="B21" s="94"/>
      <c r="C21" s="94"/>
      <c r="D21" s="94"/>
      <c r="E21" s="94"/>
      <c r="F21" s="11"/>
      <c r="G21" s="3"/>
    </row>
  </sheetData>
  <sheetProtection sheet="1" objects="1" scenarios="1" selectLockedCells="1"/>
  <dataValidations count="28">
    <dataValidation allowBlank="1" showInputMessage="1" showErrorMessage="1" prompt="Blank Header Cell.  No data entry." sqref="B6:F6"/>
    <dataValidation allowBlank="1" showInputMessage="1" showErrorMessage="1" prompt="Blank cell.  No data entry." sqref="B7:F14 F15:F16 B17:F18 D5 F5"/>
    <dataValidation allowBlank="1" showInputMessage="1" showErrorMessage="1" promptTitle="Personnel eligible for benefits" prompt="Calculation cell.  No data entry.  This cell refers to the Personnel with benefits total on the Detail worksheet." sqref="G7"/>
    <dataValidation allowBlank="1" showInputMessage="1" showErrorMessage="1" promptTitle="Benefits for salaried personnel" prompt="Calculation cell.  No data entry.  This cell refers to the Benefits total on the Detail worksheet." sqref="G8"/>
    <dataValidation allowBlank="1" showInputMessage="1" showErrorMessage="1" promptTitle="Perosnnel Non-benefits" prompt="Calculation cell.  No data entry.  This cell refers to the Personnel (non-benefits) total on the Detail worksheet." sqref="G9"/>
    <dataValidation allowBlank="1" showInputMessage="1" showErrorMessage="1" promptTitle="Travel" prompt="Calculation cell.  No data entry.  This cell refers to the Travel total on the Detail worksheet." sqref="G10"/>
    <dataValidation allowBlank="1" showInputMessage="1" showErrorMessage="1" promptTitle="Supplies" prompt="Calculation cell. No data entry.  This cell refers to the Supplies total on the Detail worksheet." sqref="G12"/>
    <dataValidation allowBlank="1" showInputMessage="1" showErrorMessage="1" promptTitle="Anti-TB Medications" prompt="Calculation cell.  No data entry.  This cell refers to the Anti-TB Medications total on the Detail worksheet." sqref="G13"/>
    <dataValidation allowBlank="1" showInputMessage="1" showErrorMessage="1" promptTitle="Contractual Services" prompt="Calculation cell.  No data entry.  This cell refers to the Contractual Services total on the Detail worksheet." sqref="G14"/>
    <dataValidation allowBlank="1" showInputMessage="1" showErrorMessage="1" promptTitle="Other" prompt="Calculation cell.  No data entry.  This cell refers to the Other total on the Detail worksheet." sqref="G15"/>
    <dataValidation allowBlank="1" showInputMessage="1" showErrorMessage="1" promptTitle="Indirect Costs" prompt="Calculation cell.  No data entry.  This cell refers to the Indirect Costs total on the Detail worksheet." sqref="G17"/>
    <dataValidation allowBlank="1" showInputMessage="1" showErrorMessage="1" promptTitle="Total Budget" prompt="Calculation cell.  No data entry.  This cell calculates the sum of the budget Line Items Amounts." sqref="G18"/>
    <dataValidation allowBlank="1" showInputMessage="1" showErrorMessage="1" promptTitle="Prepared by:" prompt="Type or print the name of the person who prepared the Local Assistance Base Award budget." sqref="B19:E19"/>
    <dataValidation allowBlank="1" showInputMessage="1" showErrorMessage="1" promptTitle="Telephone" prompt="Type or print the telephone number of the person who prepared the Local Assistance Base Award Budget." sqref="B20:E20"/>
    <dataValidation allowBlank="1" showInputMessage="1" showErrorMessage="1" promptTitle="E-mail" prompt="Type or print the e-mail address of the person who prepared the Local Assistance Base Award Budget." sqref="B21:E21"/>
    <dataValidation allowBlank="1" showInputMessage="1" showErrorMessage="1" prompt="Blank cell.  No data entry.  Go to cell D 2 for title." sqref="A2:C2"/>
    <dataValidation allowBlank="1" showInputMessage="1" showErrorMessage="1" prompt="Blank cell.  Go to cell D 3 for continuation of title." sqref="E2:G2"/>
    <dataValidation allowBlank="1" showInputMessage="1" showErrorMessage="1" prompt="Blank cell.  Go to cell D3 for continuation of title." sqref="A3:C3"/>
    <dataValidation allowBlank="1" showInputMessage="1" showErrorMessage="1" prompt="Blank cell.  Go to cell B 4 to enter Jurisdiction." sqref="E3:G3"/>
    <dataValidation allowBlank="1" showInputMessage="1" showErrorMessage="1" prompt="Heading cell.  No data entry." sqref="A4 A6 G6 A7 A8 A9 A10 A11 A12 A13 A14 A15:A16 A17 A18 A19 A20 A21"/>
    <dataValidation type="list" allowBlank="1" showInputMessage="1" showErrorMessage="1" promptTitle="Jurisdiction" prompt="Select the jurisdiction from the drop down list or type the name of the jurisdiction (for example, Alameda)." sqref="B4">
      <formula1>jurisdiction</formula1>
    </dataValidation>
    <dataValidation allowBlank="1" showInputMessage="1" showErrorMessage="1" prompt="Blank cell.  No data entry.  Go to cell B 5 to enter the Submission date." sqref="D4:G4"/>
    <dataValidation allowBlank="1" showInputMessage="1" showErrorMessage="1" promptTitle="Submission Date" prompt="Enter the submission date in MM/DD/YYYY format." sqref="B5"/>
    <dataValidation allowBlank="1" showInputMessage="1" showErrorMessage="1" prompt="Blank cell.  No data entry.  " sqref="C5"/>
    <dataValidation allowBlank="1" showInputMessage="1" showErrorMessage="1" prompt="Blank cell.  No date entry." sqref="E5"/>
    <dataValidation allowBlank="1" showInputMessage="1" showErrorMessage="1" prompt="Blank cell. No data entry." sqref="G5"/>
    <dataValidation allowBlank="1" showInputMessage="1" showErrorMessage="1" prompt="Blank Cell.  No data entry.  Go to cell B5 to enter the submission date." sqref="C4"/>
    <dataValidation allowBlank="1" showInputMessage="1" showErrorMessage="1" promptTitle="Total Direct Costs" prompt="Calculation cell.  No data entry.  This cell refers to the Total Direct Costs total on the Detail worksheet." sqref="G16"/>
  </dataValidations>
  <pageMargins left="0.5" right="0" top="0.75" bottom="0.75" header="0.3" footer="0.3"/>
  <pageSetup orientation="portrait" r:id="rId1"/>
  <headerFooter>
    <oddFooter>&amp;CP&amp;"Arial,Regular"&amp;8age &amp;P of &amp;N&amp;R&amp;"Arial ,Regular"&amp;8March 2017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11"/>
  <sheetViews>
    <sheetView tabSelected="1" showWhiteSpace="0" view="pageLayout" zoomScale="130" zoomScaleNormal="100" zoomScalePageLayoutView="130" workbookViewId="0">
      <selection activeCell="B4" sqref="B4"/>
    </sheetView>
  </sheetViews>
  <sheetFormatPr defaultColWidth="8.85546875" defaultRowHeight="15" x14ac:dyDescent="0.2"/>
  <cols>
    <col min="1" max="1" width="31" style="10" customWidth="1"/>
    <col min="2" max="2" width="12.140625" style="10" customWidth="1"/>
    <col min="3" max="3" width="13.140625" style="10" customWidth="1"/>
    <col min="4" max="4" width="8" style="10" customWidth="1"/>
    <col min="5" max="5" width="9.42578125" style="10" customWidth="1"/>
    <col min="6" max="6" width="16.140625" style="26" customWidth="1"/>
    <col min="7" max="7" width="16.42578125" style="142" bestFit="1" customWidth="1"/>
    <col min="8" max="16384" width="8.85546875" style="142"/>
  </cols>
  <sheetData>
    <row r="1" spans="1:7" s="143" customFormat="1" ht="15" customHeight="1" thickBot="1" x14ac:dyDescent="0.25">
      <c r="A1" s="48" t="s">
        <v>0</v>
      </c>
      <c r="B1" s="48"/>
      <c r="C1" s="48"/>
      <c r="D1" s="48"/>
      <c r="E1" s="48"/>
      <c r="F1" s="49" t="s">
        <v>1</v>
      </c>
    </row>
    <row r="2" spans="1:7" ht="20.100000000000001" customHeight="1" x14ac:dyDescent="0.2">
      <c r="C2" s="50" t="s">
        <v>2</v>
      </c>
      <c r="D2" s="44"/>
      <c r="E2" s="44"/>
      <c r="F2" s="44"/>
      <c r="G2" s="147"/>
    </row>
    <row r="3" spans="1:7" ht="18" customHeight="1" x14ac:dyDescent="0.2">
      <c r="B3" s="45"/>
      <c r="C3" s="51" t="s">
        <v>128</v>
      </c>
      <c r="D3" s="45"/>
      <c r="E3" s="45"/>
      <c r="F3" s="45"/>
    </row>
    <row r="4" spans="1:7" ht="15.75" x14ac:dyDescent="0.2">
      <c r="A4" s="52" t="s">
        <v>4</v>
      </c>
      <c r="B4" s="95" t="s">
        <v>107</v>
      </c>
      <c r="C4" s="134"/>
      <c r="D4" s="134"/>
      <c r="E4" s="11"/>
      <c r="F4" s="11"/>
    </row>
    <row r="5" spans="1:7" ht="16.5" thickBot="1" x14ac:dyDescent="0.25">
      <c r="A5" s="52" t="s">
        <v>3</v>
      </c>
      <c r="B5" s="47"/>
      <c r="C5" s="135"/>
      <c r="D5" s="135"/>
      <c r="E5" s="11"/>
    </row>
    <row r="6" spans="1:7" s="141" customFormat="1" ht="15" customHeight="1" thickTop="1" thickBot="1" x14ac:dyDescent="0.25">
      <c r="A6" s="57" t="s">
        <v>5</v>
      </c>
      <c r="B6" s="53"/>
      <c r="C6" s="53"/>
      <c r="D6" s="53"/>
      <c r="E6" s="54"/>
      <c r="F6" s="93" t="s">
        <v>6</v>
      </c>
    </row>
    <row r="7" spans="1:7" s="141" customFormat="1" ht="20.25" customHeight="1" thickTop="1" x14ac:dyDescent="0.2">
      <c r="A7" s="114" t="s">
        <v>131</v>
      </c>
      <c r="B7" s="13"/>
      <c r="C7" s="13"/>
      <c r="D7" s="13"/>
      <c r="E7" s="14"/>
      <c r="F7" s="27"/>
    </row>
    <row r="8" spans="1:7" ht="15" customHeight="1" x14ac:dyDescent="0.2">
      <c r="A8" s="58" t="s">
        <v>106</v>
      </c>
      <c r="B8" s="59" t="s">
        <v>99</v>
      </c>
      <c r="C8" s="59" t="s">
        <v>100</v>
      </c>
      <c r="D8" s="59" t="s">
        <v>89</v>
      </c>
      <c r="E8" s="59" t="s">
        <v>88</v>
      </c>
      <c r="F8" s="27"/>
    </row>
    <row r="9" spans="1:7" s="141" customFormat="1" x14ac:dyDescent="0.2">
      <c r="A9" s="129" t="s">
        <v>101</v>
      </c>
      <c r="B9" s="87"/>
      <c r="C9" s="136">
        <v>0</v>
      </c>
      <c r="D9" s="88">
        <v>0</v>
      </c>
      <c r="E9" s="89">
        <v>0</v>
      </c>
      <c r="F9" s="90">
        <f>SUM(C9/12)*D9*E9</f>
        <v>0</v>
      </c>
    </row>
    <row r="10" spans="1:7" s="141" customFormat="1" x14ac:dyDescent="0.2">
      <c r="A10" s="129" t="s">
        <v>102</v>
      </c>
      <c r="B10" s="87"/>
      <c r="C10" s="136">
        <v>0</v>
      </c>
      <c r="D10" s="88">
        <v>0</v>
      </c>
      <c r="E10" s="89">
        <v>0</v>
      </c>
      <c r="F10" s="90">
        <f>SUM(C10/12)*D10*E10</f>
        <v>0</v>
      </c>
    </row>
    <row r="11" spans="1:7" s="141" customFormat="1" x14ac:dyDescent="0.2">
      <c r="A11" s="129" t="s">
        <v>103</v>
      </c>
      <c r="B11" s="87"/>
      <c r="C11" s="136">
        <v>0</v>
      </c>
      <c r="D11" s="88">
        <v>0</v>
      </c>
      <c r="E11" s="89">
        <v>0</v>
      </c>
      <c r="F11" s="90">
        <f>SUM(C11/12)*D11*E11</f>
        <v>0</v>
      </c>
    </row>
    <row r="12" spans="1:7" s="141" customFormat="1" x14ac:dyDescent="0.2">
      <c r="A12" s="129" t="s">
        <v>104</v>
      </c>
      <c r="B12" s="87"/>
      <c r="C12" s="136">
        <v>0</v>
      </c>
      <c r="D12" s="88">
        <v>0</v>
      </c>
      <c r="E12" s="89">
        <v>0</v>
      </c>
      <c r="F12" s="90">
        <f t="shared" ref="F12:F14" si="0">SUM(C12/12)*D12*E12</f>
        <v>0</v>
      </c>
    </row>
    <row r="13" spans="1:7" s="141" customFormat="1" x14ac:dyDescent="0.2">
      <c r="A13" s="129" t="s">
        <v>132</v>
      </c>
      <c r="B13" s="87"/>
      <c r="C13" s="136">
        <v>0</v>
      </c>
      <c r="D13" s="88">
        <v>0</v>
      </c>
      <c r="E13" s="89">
        <v>0</v>
      </c>
      <c r="F13" s="90">
        <f t="shared" si="0"/>
        <v>0</v>
      </c>
    </row>
    <row r="14" spans="1:7" s="141" customFormat="1" x14ac:dyDescent="0.2">
      <c r="A14" s="129" t="s">
        <v>133</v>
      </c>
      <c r="B14" s="87"/>
      <c r="C14" s="136">
        <v>0</v>
      </c>
      <c r="D14" s="88">
        <v>0</v>
      </c>
      <c r="E14" s="89">
        <v>0</v>
      </c>
      <c r="F14" s="90">
        <f t="shared" si="0"/>
        <v>0</v>
      </c>
    </row>
    <row r="15" spans="1:7" s="141" customFormat="1" ht="15.75" thickBot="1" x14ac:dyDescent="0.25">
      <c r="A15" s="129" t="s">
        <v>134</v>
      </c>
      <c r="B15" s="87"/>
      <c r="C15" s="136">
        <v>0</v>
      </c>
      <c r="D15" s="88">
        <v>0</v>
      </c>
      <c r="E15" s="89">
        <v>0</v>
      </c>
      <c r="F15" s="90">
        <f t="shared" ref="F15" si="1">SUM(C15/12)*D15*E15</f>
        <v>0</v>
      </c>
    </row>
    <row r="16" spans="1:7" s="141" customFormat="1" ht="17.25" customHeight="1" thickTop="1" thickBot="1" x14ac:dyDescent="0.25">
      <c r="A16" s="62" t="s">
        <v>122</v>
      </c>
      <c r="B16" s="55"/>
      <c r="C16" s="55"/>
      <c r="D16" s="55"/>
      <c r="E16" s="56"/>
      <c r="F16" s="60">
        <f>SUM(F9:F15)</f>
        <v>0</v>
      </c>
      <c r="G16" s="148"/>
    </row>
    <row r="17" spans="1:7" s="141" customFormat="1" ht="20.25" customHeight="1" thickTop="1" x14ac:dyDescent="0.2">
      <c r="A17" s="63" t="s">
        <v>96</v>
      </c>
      <c r="B17" s="15"/>
      <c r="C17" s="15"/>
      <c r="D17" s="15"/>
      <c r="E17" s="16"/>
      <c r="F17" s="27"/>
      <c r="G17" s="148"/>
    </row>
    <row r="18" spans="1:7" s="141" customFormat="1" ht="17.100000000000001" customHeight="1" x14ac:dyDescent="0.2">
      <c r="A18" s="58" t="s">
        <v>106</v>
      </c>
      <c r="B18" s="61" t="s">
        <v>87</v>
      </c>
      <c r="C18" s="61" t="s">
        <v>105</v>
      </c>
      <c r="D18" s="17"/>
      <c r="E18" s="91"/>
      <c r="F18" s="27"/>
      <c r="G18" s="148"/>
    </row>
    <row r="19" spans="1:7" s="141" customFormat="1" x14ac:dyDescent="0.2">
      <c r="A19" s="129" t="s">
        <v>101</v>
      </c>
      <c r="B19" s="169">
        <v>0</v>
      </c>
      <c r="C19" s="137">
        <f t="shared" ref="C19:C25" si="2">SUM(F9)</f>
        <v>0</v>
      </c>
      <c r="D19" s="17"/>
      <c r="E19" s="91"/>
      <c r="F19" s="92">
        <f>ROUND(B19*C19,0)</f>
        <v>0</v>
      </c>
      <c r="G19" s="149"/>
    </row>
    <row r="20" spans="1:7" s="141" customFormat="1" x14ac:dyDescent="0.2">
      <c r="A20" s="129" t="s">
        <v>102</v>
      </c>
      <c r="B20" s="169">
        <v>0</v>
      </c>
      <c r="C20" s="137">
        <f t="shared" si="2"/>
        <v>0</v>
      </c>
      <c r="D20" s="17"/>
      <c r="E20" s="91"/>
      <c r="F20" s="92">
        <f t="shared" ref="F20:F25" si="3">ROUND(B20*C20,0)</f>
        <v>0</v>
      </c>
      <c r="G20" s="148"/>
    </row>
    <row r="21" spans="1:7" s="141" customFormat="1" x14ac:dyDescent="0.2">
      <c r="A21" s="129" t="s">
        <v>103</v>
      </c>
      <c r="B21" s="169">
        <v>0</v>
      </c>
      <c r="C21" s="137">
        <f t="shared" si="2"/>
        <v>0</v>
      </c>
      <c r="D21" s="17"/>
      <c r="E21" s="91"/>
      <c r="F21" s="92">
        <f t="shared" si="3"/>
        <v>0</v>
      </c>
      <c r="G21" s="148"/>
    </row>
    <row r="22" spans="1:7" s="141" customFormat="1" x14ac:dyDescent="0.2">
      <c r="A22" s="129" t="s">
        <v>104</v>
      </c>
      <c r="B22" s="169">
        <v>0</v>
      </c>
      <c r="C22" s="137">
        <f t="shared" si="2"/>
        <v>0</v>
      </c>
      <c r="D22" s="17"/>
      <c r="E22" s="91"/>
      <c r="F22" s="92">
        <f t="shared" si="3"/>
        <v>0</v>
      </c>
      <c r="G22" s="148"/>
    </row>
    <row r="23" spans="1:7" s="141" customFormat="1" x14ac:dyDescent="0.2">
      <c r="A23" s="129" t="s">
        <v>132</v>
      </c>
      <c r="B23" s="169">
        <v>0</v>
      </c>
      <c r="C23" s="137">
        <f t="shared" si="2"/>
        <v>0</v>
      </c>
      <c r="D23" s="17"/>
      <c r="E23" s="91"/>
      <c r="F23" s="92">
        <f t="shared" si="3"/>
        <v>0</v>
      </c>
      <c r="G23" s="148"/>
    </row>
    <row r="24" spans="1:7" s="141" customFormat="1" x14ac:dyDescent="0.2">
      <c r="A24" s="129" t="s">
        <v>133</v>
      </c>
      <c r="B24" s="169">
        <v>0</v>
      </c>
      <c r="C24" s="137">
        <f t="shared" si="2"/>
        <v>0</v>
      </c>
      <c r="D24" s="17"/>
      <c r="E24" s="91"/>
      <c r="F24" s="92">
        <f t="shared" si="3"/>
        <v>0</v>
      </c>
      <c r="G24" s="148"/>
    </row>
    <row r="25" spans="1:7" s="141" customFormat="1" ht="15.75" thickBot="1" x14ac:dyDescent="0.25">
      <c r="A25" s="129" t="s">
        <v>134</v>
      </c>
      <c r="B25" s="169">
        <v>0</v>
      </c>
      <c r="C25" s="137">
        <f t="shared" si="2"/>
        <v>0</v>
      </c>
      <c r="D25" s="17"/>
      <c r="E25" s="91"/>
      <c r="F25" s="92">
        <f t="shared" si="3"/>
        <v>0</v>
      </c>
      <c r="G25" s="148"/>
    </row>
    <row r="26" spans="1:7" s="141" customFormat="1" ht="15.75" customHeight="1" thickTop="1" thickBot="1" x14ac:dyDescent="0.25">
      <c r="A26" s="62" t="s">
        <v>7</v>
      </c>
      <c r="B26" s="55"/>
      <c r="C26" s="55"/>
      <c r="D26" s="55"/>
      <c r="E26" s="56"/>
      <c r="F26" s="60">
        <f>SUM(F19:F25)</f>
        <v>0</v>
      </c>
    </row>
    <row r="27" spans="1:7" s="141" customFormat="1" ht="20.25" customHeight="1" thickTop="1" x14ac:dyDescent="0.2">
      <c r="A27" s="63" t="s">
        <v>135</v>
      </c>
      <c r="B27" s="15"/>
      <c r="C27" s="15"/>
      <c r="D27" s="15"/>
      <c r="E27" s="16"/>
      <c r="F27" s="27"/>
    </row>
    <row r="28" spans="1:7" ht="15" customHeight="1" x14ac:dyDescent="0.2">
      <c r="A28" s="58" t="s">
        <v>106</v>
      </c>
      <c r="B28" s="61" t="s">
        <v>99</v>
      </c>
      <c r="C28" s="61" t="s">
        <v>100</v>
      </c>
      <c r="D28" s="61" t="s">
        <v>89</v>
      </c>
      <c r="E28" s="64" t="s">
        <v>88</v>
      </c>
      <c r="F28" s="27"/>
    </row>
    <row r="29" spans="1:7" s="141" customFormat="1" x14ac:dyDescent="0.2">
      <c r="A29" s="129" t="s">
        <v>101</v>
      </c>
      <c r="B29" s="87"/>
      <c r="C29" s="136">
        <v>0</v>
      </c>
      <c r="D29" s="88">
        <v>0</v>
      </c>
      <c r="E29" s="89">
        <v>0</v>
      </c>
      <c r="F29" s="90">
        <f>SUM(C29/12)*D29*E29</f>
        <v>0</v>
      </c>
    </row>
    <row r="30" spans="1:7" s="141" customFormat="1" x14ac:dyDescent="0.2">
      <c r="A30" s="129" t="s">
        <v>102</v>
      </c>
      <c r="B30" s="87"/>
      <c r="C30" s="136">
        <v>0</v>
      </c>
      <c r="D30" s="88">
        <v>0</v>
      </c>
      <c r="E30" s="89">
        <v>0</v>
      </c>
      <c r="F30" s="90">
        <f>SUM(C30/12)*D30*E30</f>
        <v>0</v>
      </c>
    </row>
    <row r="31" spans="1:7" s="141" customFormat="1" x14ac:dyDescent="0.2">
      <c r="A31" s="129" t="s">
        <v>103</v>
      </c>
      <c r="B31" s="87"/>
      <c r="C31" s="136">
        <v>0</v>
      </c>
      <c r="D31" s="88">
        <v>0</v>
      </c>
      <c r="E31" s="89">
        <v>0</v>
      </c>
      <c r="F31" s="90">
        <f>SUM(C31/12)*D31*E31</f>
        <v>0</v>
      </c>
    </row>
    <row r="32" spans="1:7" s="141" customFormat="1" x14ac:dyDescent="0.2">
      <c r="A32" s="129" t="s">
        <v>104</v>
      </c>
      <c r="B32" s="87"/>
      <c r="C32" s="136">
        <v>0</v>
      </c>
      <c r="D32" s="88">
        <v>0</v>
      </c>
      <c r="E32" s="89">
        <v>0</v>
      </c>
      <c r="F32" s="90">
        <f t="shared" ref="F32:F35" si="4">SUM(C32/12)*D32*E32</f>
        <v>0</v>
      </c>
    </row>
    <row r="33" spans="1:6" s="141" customFormat="1" x14ac:dyDescent="0.2">
      <c r="A33" s="129" t="s">
        <v>132</v>
      </c>
      <c r="B33" s="87"/>
      <c r="C33" s="136">
        <v>0</v>
      </c>
      <c r="D33" s="88">
        <v>0</v>
      </c>
      <c r="E33" s="89">
        <v>0</v>
      </c>
      <c r="F33" s="90">
        <f t="shared" si="4"/>
        <v>0</v>
      </c>
    </row>
    <row r="34" spans="1:6" s="141" customFormat="1" x14ac:dyDescent="0.2">
      <c r="A34" s="129" t="s">
        <v>133</v>
      </c>
      <c r="B34" s="87"/>
      <c r="C34" s="136">
        <v>0</v>
      </c>
      <c r="D34" s="88">
        <v>0</v>
      </c>
      <c r="E34" s="89">
        <v>0</v>
      </c>
      <c r="F34" s="90">
        <f t="shared" si="4"/>
        <v>0</v>
      </c>
    </row>
    <row r="35" spans="1:6" s="141" customFormat="1" ht="15.75" thickBot="1" x14ac:dyDescent="0.25">
      <c r="A35" s="129" t="s">
        <v>134</v>
      </c>
      <c r="B35" s="87"/>
      <c r="C35" s="136">
        <v>0</v>
      </c>
      <c r="D35" s="88">
        <v>0</v>
      </c>
      <c r="E35" s="89">
        <v>0</v>
      </c>
      <c r="F35" s="90">
        <f t="shared" si="4"/>
        <v>0</v>
      </c>
    </row>
    <row r="36" spans="1:6" s="141" customFormat="1" ht="16.350000000000001" customHeight="1" thickTop="1" thickBot="1" x14ac:dyDescent="0.25">
      <c r="A36" s="62" t="s">
        <v>97</v>
      </c>
      <c r="B36" s="55"/>
      <c r="C36" s="55"/>
      <c r="D36" s="55"/>
      <c r="E36" s="56"/>
      <c r="F36" s="60">
        <f>SUM(F29:F35)</f>
        <v>0</v>
      </c>
    </row>
    <row r="37" spans="1:6" s="141" customFormat="1" ht="20.25" customHeight="1" thickTop="1" thickBot="1" x14ac:dyDescent="0.25">
      <c r="A37" s="65" t="s">
        <v>98</v>
      </c>
      <c r="B37" s="15"/>
      <c r="C37" s="15"/>
      <c r="D37" s="15"/>
      <c r="E37" s="16"/>
      <c r="F37" s="34">
        <f>F16+F26+F36</f>
        <v>0</v>
      </c>
    </row>
    <row r="38" spans="1:6" s="141" customFormat="1" ht="20.25" customHeight="1" thickTop="1" x14ac:dyDescent="0.2">
      <c r="A38" s="63" t="s">
        <v>77</v>
      </c>
      <c r="B38" s="15"/>
      <c r="C38" s="15"/>
      <c r="D38" s="15"/>
      <c r="E38" s="16"/>
      <c r="F38" s="27"/>
    </row>
    <row r="39" spans="1:6" ht="15" customHeight="1" x14ac:dyDescent="0.2">
      <c r="A39" s="161" t="s">
        <v>130</v>
      </c>
      <c r="B39" s="17"/>
      <c r="C39" s="17"/>
      <c r="D39" s="17"/>
      <c r="E39" s="18"/>
      <c r="F39" s="27"/>
    </row>
    <row r="40" spans="1:6" s="141" customFormat="1" x14ac:dyDescent="0.2">
      <c r="A40" s="162"/>
      <c r="B40" s="61" t="s">
        <v>109</v>
      </c>
      <c r="C40" s="61" t="s">
        <v>108</v>
      </c>
      <c r="D40" s="11"/>
      <c r="E40" s="163"/>
      <c r="F40" s="27"/>
    </row>
    <row r="41" spans="1:6" s="141" customFormat="1" x14ac:dyDescent="0.2">
      <c r="A41" s="66" t="s">
        <v>110</v>
      </c>
      <c r="B41" s="67"/>
      <c r="C41" s="138">
        <v>0.53500000000000003</v>
      </c>
      <c r="D41" s="11"/>
      <c r="E41" s="18"/>
      <c r="F41" s="33">
        <f>ROUND(B41*C41,0)</f>
        <v>0</v>
      </c>
    </row>
    <row r="42" spans="1:6" s="141" customFormat="1" ht="15" customHeight="1" x14ac:dyDescent="0.2">
      <c r="A42" s="68" t="s">
        <v>78</v>
      </c>
      <c r="B42" s="38"/>
      <c r="C42" s="17"/>
      <c r="D42" s="17"/>
      <c r="E42" s="18"/>
      <c r="F42" s="33"/>
    </row>
    <row r="43" spans="1:6" s="144" customFormat="1" ht="15" customHeight="1" x14ac:dyDescent="0.2">
      <c r="A43" s="157" t="s">
        <v>145</v>
      </c>
      <c r="B43" s="164"/>
      <c r="C43" s="164"/>
      <c r="D43" s="164"/>
      <c r="E43" s="165"/>
      <c r="F43" s="103"/>
    </row>
    <row r="44" spans="1:6" s="144" customFormat="1" ht="15" customHeight="1" x14ac:dyDescent="0.2">
      <c r="A44" s="158" t="s">
        <v>146</v>
      </c>
      <c r="B44" s="166"/>
      <c r="C44" s="166"/>
      <c r="D44" s="166"/>
      <c r="E44" s="167"/>
      <c r="F44" s="103"/>
    </row>
    <row r="45" spans="1:6" s="141" customFormat="1" x14ac:dyDescent="0.2">
      <c r="A45" s="36"/>
      <c r="B45" s="61" t="s">
        <v>114</v>
      </c>
      <c r="C45" s="70" t="s">
        <v>113</v>
      </c>
      <c r="D45" s="29"/>
      <c r="E45" s="35"/>
      <c r="F45" s="31"/>
    </row>
    <row r="46" spans="1:6" s="141" customFormat="1" x14ac:dyDescent="0.2">
      <c r="A46" s="69" t="s">
        <v>110</v>
      </c>
      <c r="B46" s="37"/>
      <c r="C46" s="139">
        <v>0.53500000000000003</v>
      </c>
      <c r="D46" s="11"/>
      <c r="E46" s="35"/>
      <c r="F46" s="31">
        <f>ROUND(B46*C46,0)</f>
        <v>0</v>
      </c>
    </row>
    <row r="47" spans="1:6" s="141" customFormat="1" x14ac:dyDescent="0.2">
      <c r="A47" s="66" t="s">
        <v>111</v>
      </c>
      <c r="B47" s="37"/>
      <c r="C47" s="140"/>
      <c r="D47" s="43"/>
      <c r="E47" s="35"/>
      <c r="F47" s="31">
        <f t="shared" ref="F47:F48" si="5">ROUND(B47*C47,0)</f>
        <v>0</v>
      </c>
    </row>
    <row r="48" spans="1:6" s="141" customFormat="1" ht="15.75" thickBot="1" x14ac:dyDescent="0.25">
      <c r="A48" s="66" t="s">
        <v>112</v>
      </c>
      <c r="B48" s="39"/>
      <c r="C48" s="140"/>
      <c r="D48" s="43"/>
      <c r="E48" s="35"/>
      <c r="F48" s="31">
        <f t="shared" si="5"/>
        <v>0</v>
      </c>
    </row>
    <row r="49" spans="1:6" s="141" customFormat="1" ht="16.350000000000001" customHeight="1" thickTop="1" thickBot="1" x14ac:dyDescent="0.25">
      <c r="A49" s="62" t="s">
        <v>69</v>
      </c>
      <c r="B49" s="55"/>
      <c r="C49" s="55"/>
      <c r="D49" s="55"/>
      <c r="E49" s="56"/>
      <c r="F49" s="60">
        <f>SUM(F41:F48)</f>
        <v>0</v>
      </c>
    </row>
    <row r="50" spans="1:6" ht="20.25" customHeight="1" thickTop="1" x14ac:dyDescent="0.2">
      <c r="A50" s="71" t="s">
        <v>136</v>
      </c>
      <c r="B50" s="15"/>
      <c r="C50" s="15"/>
      <c r="D50" s="15"/>
      <c r="E50" s="16"/>
      <c r="F50" s="27"/>
    </row>
    <row r="51" spans="1:6" s="141" customFormat="1" x14ac:dyDescent="0.2">
      <c r="A51" s="124" t="s">
        <v>137</v>
      </c>
      <c r="B51" s="61" t="s">
        <v>116</v>
      </c>
      <c r="C51" s="59" t="s">
        <v>115</v>
      </c>
      <c r="D51" s="17"/>
      <c r="E51" s="17"/>
      <c r="F51" s="33"/>
    </row>
    <row r="52" spans="1:6" s="141" customFormat="1" x14ac:dyDescent="0.2">
      <c r="A52" s="160" t="s">
        <v>90</v>
      </c>
      <c r="B52" s="155"/>
      <c r="C52" s="155"/>
      <c r="D52" s="17"/>
      <c r="E52" s="17"/>
      <c r="F52" s="33">
        <f>ROUND(B52*C52,0)</f>
        <v>0</v>
      </c>
    </row>
    <row r="53" spans="1:6" s="141" customFormat="1" x14ac:dyDescent="0.2">
      <c r="A53" s="160" t="s">
        <v>91</v>
      </c>
      <c r="B53" s="155"/>
      <c r="C53" s="155"/>
      <c r="D53" s="17"/>
      <c r="E53" s="17"/>
      <c r="F53" s="33">
        <f t="shared" ref="F53:F57" si="6">ROUND(B53*C53,0)</f>
        <v>0</v>
      </c>
    </row>
    <row r="54" spans="1:6" s="141" customFormat="1" x14ac:dyDescent="0.2">
      <c r="A54" s="160" t="s">
        <v>92</v>
      </c>
      <c r="B54" s="155"/>
      <c r="C54" s="155"/>
      <c r="D54" s="17"/>
      <c r="E54" s="17"/>
      <c r="F54" s="33">
        <f t="shared" si="6"/>
        <v>0</v>
      </c>
    </row>
    <row r="55" spans="1:6" s="141" customFormat="1" x14ac:dyDescent="0.2">
      <c r="A55" s="160" t="s">
        <v>93</v>
      </c>
      <c r="B55" s="155"/>
      <c r="C55" s="155"/>
      <c r="D55" s="17"/>
      <c r="E55" s="17"/>
      <c r="F55" s="33">
        <f t="shared" si="6"/>
        <v>0</v>
      </c>
    </row>
    <row r="56" spans="1:6" s="141" customFormat="1" x14ac:dyDescent="0.2">
      <c r="A56" s="160" t="s">
        <v>94</v>
      </c>
      <c r="B56" s="155"/>
      <c r="C56" s="155"/>
      <c r="D56" s="17"/>
      <c r="E56" s="17"/>
      <c r="F56" s="33">
        <f t="shared" si="6"/>
        <v>0</v>
      </c>
    </row>
    <row r="57" spans="1:6" s="141" customFormat="1" ht="15.75" thickBot="1" x14ac:dyDescent="0.25">
      <c r="A57" s="160" t="s">
        <v>95</v>
      </c>
      <c r="B57" s="155"/>
      <c r="C57" s="155"/>
      <c r="D57" s="17"/>
      <c r="E57" s="17"/>
      <c r="F57" s="33">
        <f t="shared" si="6"/>
        <v>0</v>
      </c>
    </row>
    <row r="58" spans="1:6" ht="16.350000000000001" customHeight="1" thickTop="1" thickBot="1" x14ac:dyDescent="0.25">
      <c r="A58" s="62" t="s">
        <v>138</v>
      </c>
      <c r="B58" s="55"/>
      <c r="C58" s="55"/>
      <c r="D58" s="55"/>
      <c r="E58" s="56"/>
      <c r="F58" s="60">
        <f>SUM(F52:F57)</f>
        <v>0</v>
      </c>
    </row>
    <row r="59" spans="1:6" ht="20.25" customHeight="1" thickTop="1" x14ac:dyDescent="0.2">
      <c r="A59" s="63" t="s">
        <v>139</v>
      </c>
      <c r="B59" s="15"/>
      <c r="C59" s="15"/>
      <c r="D59" s="15"/>
      <c r="E59" s="16"/>
      <c r="F59" s="27"/>
    </row>
    <row r="60" spans="1:6" s="141" customFormat="1" x14ac:dyDescent="0.2">
      <c r="A60" s="122" t="s">
        <v>117</v>
      </c>
      <c r="B60" s="17"/>
      <c r="C60" s="17"/>
      <c r="D60" s="17"/>
      <c r="E60" s="17"/>
      <c r="F60" s="41">
        <v>0</v>
      </c>
    </row>
    <row r="61" spans="1:6" s="141" customFormat="1" x14ac:dyDescent="0.2">
      <c r="A61" s="122" t="s">
        <v>118</v>
      </c>
      <c r="B61" s="17"/>
      <c r="C61" s="17"/>
      <c r="D61" s="17"/>
      <c r="E61" s="17"/>
      <c r="F61" s="41">
        <v>0</v>
      </c>
    </row>
    <row r="62" spans="1:6" s="141" customFormat="1" x14ac:dyDescent="0.2">
      <c r="A62" s="122" t="s">
        <v>140</v>
      </c>
      <c r="B62" s="38" t="s">
        <v>116</v>
      </c>
      <c r="C62" s="17" t="s">
        <v>115</v>
      </c>
      <c r="D62" s="17"/>
      <c r="E62" s="17"/>
      <c r="F62" s="159"/>
    </row>
    <row r="63" spans="1:6" s="141" customFormat="1" x14ac:dyDescent="0.2">
      <c r="A63" s="129" t="s">
        <v>90</v>
      </c>
      <c r="B63" s="155"/>
      <c r="C63" s="155"/>
      <c r="D63" s="17"/>
      <c r="E63" s="17"/>
      <c r="F63" s="33">
        <f>ROUND(B63*C63,0)</f>
        <v>0</v>
      </c>
    </row>
    <row r="64" spans="1:6" s="141" customFormat="1" x14ac:dyDescent="0.2">
      <c r="A64" s="129" t="s">
        <v>91</v>
      </c>
      <c r="B64" s="155"/>
      <c r="C64" s="155"/>
      <c r="D64" s="17"/>
      <c r="E64" s="17"/>
      <c r="F64" s="33">
        <f t="shared" ref="F64:F68" si="7">ROUND(B64*C64,0)</f>
        <v>0</v>
      </c>
    </row>
    <row r="65" spans="1:6" s="141" customFormat="1" x14ac:dyDescent="0.2">
      <c r="A65" s="129" t="s">
        <v>92</v>
      </c>
      <c r="B65" s="155"/>
      <c r="C65" s="155"/>
      <c r="D65" s="17"/>
      <c r="E65" s="17"/>
      <c r="F65" s="33">
        <f t="shared" si="7"/>
        <v>0</v>
      </c>
    </row>
    <row r="66" spans="1:6" s="141" customFormat="1" x14ac:dyDescent="0.2">
      <c r="A66" s="129" t="s">
        <v>93</v>
      </c>
      <c r="B66" s="155"/>
      <c r="C66" s="155"/>
      <c r="D66" s="17"/>
      <c r="E66" s="17"/>
      <c r="F66" s="33">
        <f t="shared" si="7"/>
        <v>0</v>
      </c>
    </row>
    <row r="67" spans="1:6" s="141" customFormat="1" x14ac:dyDescent="0.2">
      <c r="A67" s="129" t="s">
        <v>94</v>
      </c>
      <c r="B67" s="155"/>
      <c r="C67" s="155"/>
      <c r="D67" s="17"/>
      <c r="E67" s="17"/>
      <c r="F67" s="33">
        <f t="shared" si="7"/>
        <v>0</v>
      </c>
    </row>
    <row r="68" spans="1:6" s="141" customFormat="1" ht="15.75" thickBot="1" x14ac:dyDescent="0.25">
      <c r="A68" s="129" t="s">
        <v>95</v>
      </c>
      <c r="B68" s="155"/>
      <c r="C68" s="155"/>
      <c r="D68" s="17"/>
      <c r="E68" s="17"/>
      <c r="F68" s="33">
        <f t="shared" si="7"/>
        <v>0</v>
      </c>
    </row>
    <row r="69" spans="1:6" s="141" customFormat="1" ht="20.25" customHeight="1" thickTop="1" thickBot="1" x14ac:dyDescent="0.25">
      <c r="A69" s="62" t="s">
        <v>72</v>
      </c>
      <c r="B69" s="55"/>
      <c r="C69" s="55"/>
      <c r="D69" s="55"/>
      <c r="E69" s="56"/>
      <c r="F69" s="60">
        <f>SUM(F60:F68)</f>
        <v>0</v>
      </c>
    </row>
    <row r="70" spans="1:6" s="141" customFormat="1" ht="20.25" customHeight="1" thickTop="1" x14ac:dyDescent="0.2">
      <c r="A70" s="63" t="s">
        <v>141</v>
      </c>
      <c r="B70" s="15"/>
      <c r="C70" s="15"/>
      <c r="D70" s="15"/>
      <c r="E70" s="16"/>
      <c r="F70" s="27"/>
    </row>
    <row r="71" spans="1:6" s="141" customFormat="1" x14ac:dyDescent="0.2">
      <c r="A71" s="122"/>
      <c r="B71" s="38" t="s">
        <v>116</v>
      </c>
      <c r="C71" s="17" t="s">
        <v>115</v>
      </c>
      <c r="D71" s="123"/>
      <c r="E71" s="123"/>
      <c r="F71" s="120"/>
    </row>
    <row r="72" spans="1:6" s="141" customFormat="1" x14ac:dyDescent="0.2">
      <c r="A72" s="129" t="s">
        <v>90</v>
      </c>
      <c r="B72" s="40"/>
      <c r="C72" s="40"/>
      <c r="D72" s="123"/>
      <c r="E72" s="30"/>
      <c r="F72" s="33">
        <f t="shared" ref="F72:F77" si="8">B72*C72</f>
        <v>0</v>
      </c>
    </row>
    <row r="73" spans="1:6" s="141" customFormat="1" x14ac:dyDescent="0.2">
      <c r="A73" s="129" t="s">
        <v>91</v>
      </c>
      <c r="B73" s="40"/>
      <c r="C73" s="40"/>
      <c r="D73" s="123"/>
      <c r="E73" s="30"/>
      <c r="F73" s="33">
        <f t="shared" si="8"/>
        <v>0</v>
      </c>
    </row>
    <row r="74" spans="1:6" s="141" customFormat="1" x14ac:dyDescent="0.2">
      <c r="A74" s="129" t="s">
        <v>92</v>
      </c>
      <c r="B74" s="40"/>
      <c r="C74" s="40"/>
      <c r="D74" s="123"/>
      <c r="E74" s="30"/>
      <c r="F74" s="33">
        <f t="shared" si="8"/>
        <v>0</v>
      </c>
    </row>
    <row r="75" spans="1:6" s="141" customFormat="1" x14ac:dyDescent="0.2">
      <c r="A75" s="129" t="s">
        <v>93</v>
      </c>
      <c r="B75" s="40"/>
      <c r="C75" s="40"/>
      <c r="D75" s="123"/>
      <c r="E75" s="30"/>
      <c r="F75" s="33">
        <f t="shared" si="8"/>
        <v>0</v>
      </c>
    </row>
    <row r="76" spans="1:6" s="141" customFormat="1" x14ac:dyDescent="0.2">
      <c r="A76" s="129" t="s">
        <v>94</v>
      </c>
      <c r="B76" s="40"/>
      <c r="C76" s="40"/>
      <c r="D76" s="123"/>
      <c r="E76" s="30"/>
      <c r="F76" s="33">
        <f t="shared" si="8"/>
        <v>0</v>
      </c>
    </row>
    <row r="77" spans="1:6" s="141" customFormat="1" ht="15.75" thickBot="1" x14ac:dyDescent="0.25">
      <c r="A77" s="129" t="s">
        <v>95</v>
      </c>
      <c r="B77" s="40"/>
      <c r="C77" s="40"/>
      <c r="D77" s="123"/>
      <c r="E77" s="30"/>
      <c r="F77" s="33">
        <f t="shared" si="8"/>
        <v>0</v>
      </c>
    </row>
    <row r="78" spans="1:6" s="141" customFormat="1" ht="16.350000000000001" customHeight="1" thickTop="1" thickBot="1" x14ac:dyDescent="0.25">
      <c r="A78" s="62" t="s">
        <v>121</v>
      </c>
      <c r="B78" s="55"/>
      <c r="C78" s="55"/>
      <c r="D78" s="55"/>
      <c r="E78" s="56"/>
      <c r="F78" s="60">
        <f>SUM(F72:F77)</f>
        <v>0</v>
      </c>
    </row>
    <row r="79" spans="1:6" ht="20.25" customHeight="1" thickTop="1" x14ac:dyDescent="0.2">
      <c r="A79" s="63" t="s">
        <v>123</v>
      </c>
      <c r="B79" s="15"/>
      <c r="C79" s="15"/>
      <c r="D79" s="15"/>
      <c r="E79" s="16"/>
      <c r="F79" s="27"/>
    </row>
    <row r="80" spans="1:6" ht="15" customHeight="1" x14ac:dyDescent="0.2">
      <c r="A80" s="157" t="s">
        <v>147</v>
      </c>
      <c r="B80" s="107"/>
      <c r="C80" s="107"/>
      <c r="D80" s="107"/>
      <c r="E80" s="108"/>
      <c r="F80" s="27"/>
    </row>
    <row r="81" spans="1:6" ht="15" customHeight="1" x14ac:dyDescent="0.2">
      <c r="A81" s="158" t="s">
        <v>148</v>
      </c>
      <c r="B81" s="104"/>
      <c r="C81" s="104"/>
      <c r="D81" s="104"/>
      <c r="E81" s="105"/>
      <c r="F81" s="27"/>
    </row>
    <row r="82" spans="1:6" s="141" customFormat="1" x14ac:dyDescent="0.2">
      <c r="A82" s="156" t="s">
        <v>90</v>
      </c>
      <c r="B82" s="145"/>
      <c r="C82" s="145"/>
      <c r="D82" s="145"/>
      <c r="E82" s="146"/>
      <c r="F82" s="106">
        <v>0</v>
      </c>
    </row>
    <row r="83" spans="1:6" s="141" customFormat="1" x14ac:dyDescent="0.2">
      <c r="A83" s="156" t="s">
        <v>91</v>
      </c>
      <c r="B83" s="145"/>
      <c r="C83" s="145"/>
      <c r="D83" s="145"/>
      <c r="E83" s="146"/>
      <c r="F83" s="106">
        <v>0</v>
      </c>
    </row>
    <row r="84" spans="1:6" s="141" customFormat="1" x14ac:dyDescent="0.2">
      <c r="A84" s="129" t="s">
        <v>92</v>
      </c>
      <c r="B84" s="123"/>
      <c r="C84" s="123"/>
      <c r="D84" s="123"/>
      <c r="E84" s="30"/>
      <c r="F84" s="41">
        <v>0</v>
      </c>
    </row>
    <row r="85" spans="1:6" s="141" customFormat="1" ht="15.75" thickBot="1" x14ac:dyDescent="0.25">
      <c r="A85" s="129" t="s">
        <v>93</v>
      </c>
      <c r="B85" s="123"/>
      <c r="C85" s="123"/>
      <c r="D85" s="123"/>
      <c r="E85" s="30"/>
      <c r="F85" s="41">
        <v>0</v>
      </c>
    </row>
    <row r="86" spans="1:6" s="141" customFormat="1" ht="16.350000000000001" customHeight="1" thickTop="1" thickBot="1" x14ac:dyDescent="0.25">
      <c r="A86" s="62" t="s">
        <v>152</v>
      </c>
      <c r="B86" s="55"/>
      <c r="C86" s="55"/>
      <c r="D86" s="55"/>
      <c r="E86" s="56"/>
      <c r="F86" s="60">
        <f>SUM(F82:F85)</f>
        <v>0</v>
      </c>
    </row>
    <row r="87" spans="1:6" s="141" customFormat="1" ht="16.350000000000001" customHeight="1" thickTop="1" x14ac:dyDescent="0.2">
      <c r="A87" s="63" t="s">
        <v>142</v>
      </c>
      <c r="B87" s="15"/>
      <c r="C87" s="15"/>
      <c r="D87" s="15"/>
      <c r="E87" s="16"/>
      <c r="F87" s="27"/>
    </row>
    <row r="88" spans="1:6" s="141" customFormat="1" ht="16.350000000000001" customHeight="1" x14ac:dyDescent="0.2">
      <c r="A88" s="68"/>
      <c r="B88" s="17" t="s">
        <v>116</v>
      </c>
      <c r="C88" s="17" t="s">
        <v>115</v>
      </c>
      <c r="D88" s="96"/>
      <c r="E88" s="97"/>
      <c r="F88" s="27"/>
    </row>
    <row r="89" spans="1:6" s="141" customFormat="1" x14ac:dyDescent="0.2">
      <c r="A89" s="129" t="s">
        <v>90</v>
      </c>
      <c r="B89" s="155"/>
      <c r="C89" s="155"/>
      <c r="D89" s="123"/>
      <c r="E89" s="30"/>
      <c r="F89" s="41">
        <f t="shared" ref="F89:F94" si="9">ROUND(B89*C89,0)</f>
        <v>0</v>
      </c>
    </row>
    <row r="90" spans="1:6" s="141" customFormat="1" x14ac:dyDescent="0.2">
      <c r="A90" s="129" t="s">
        <v>91</v>
      </c>
      <c r="B90" s="155"/>
      <c r="C90" s="155"/>
      <c r="D90" s="123"/>
      <c r="E90" s="30"/>
      <c r="F90" s="41">
        <f t="shared" si="9"/>
        <v>0</v>
      </c>
    </row>
    <row r="91" spans="1:6" s="141" customFormat="1" x14ac:dyDescent="0.2">
      <c r="A91" s="129" t="s">
        <v>92</v>
      </c>
      <c r="B91" s="155"/>
      <c r="C91" s="155"/>
      <c r="D91" s="123"/>
      <c r="E91" s="30"/>
      <c r="F91" s="41">
        <f t="shared" si="9"/>
        <v>0</v>
      </c>
    </row>
    <row r="92" spans="1:6" s="141" customFormat="1" x14ac:dyDescent="0.2">
      <c r="A92" s="129" t="s">
        <v>93</v>
      </c>
      <c r="B92" s="155"/>
      <c r="C92" s="155"/>
      <c r="D92" s="123"/>
      <c r="E92" s="30"/>
      <c r="F92" s="41">
        <f t="shared" si="9"/>
        <v>0</v>
      </c>
    </row>
    <row r="93" spans="1:6" s="141" customFormat="1" x14ac:dyDescent="0.2">
      <c r="A93" s="129" t="s">
        <v>94</v>
      </c>
      <c r="B93" s="155"/>
      <c r="C93" s="155"/>
      <c r="D93" s="123"/>
      <c r="E93" s="30"/>
      <c r="F93" s="41">
        <f t="shared" si="9"/>
        <v>0</v>
      </c>
    </row>
    <row r="94" spans="1:6" s="141" customFormat="1" ht="15.75" thickBot="1" x14ac:dyDescent="0.25">
      <c r="A94" s="129" t="s">
        <v>95</v>
      </c>
      <c r="B94" s="155"/>
      <c r="C94" s="155"/>
      <c r="D94" s="123"/>
      <c r="E94" s="30"/>
      <c r="F94" s="41">
        <f t="shared" si="9"/>
        <v>0</v>
      </c>
    </row>
    <row r="95" spans="1:6" s="141" customFormat="1" ht="20.25" customHeight="1" thickTop="1" thickBot="1" x14ac:dyDescent="0.25">
      <c r="A95" s="62" t="s">
        <v>75</v>
      </c>
      <c r="B95" s="55"/>
      <c r="C95" s="55"/>
      <c r="D95" s="55"/>
      <c r="E95" s="56"/>
      <c r="F95" s="60">
        <f>SUM(F89:F94)</f>
        <v>0</v>
      </c>
    </row>
    <row r="96" spans="1:6" s="141" customFormat="1" ht="20.25" customHeight="1" thickTop="1" thickBot="1" x14ac:dyDescent="0.25">
      <c r="A96" s="117" t="s">
        <v>160</v>
      </c>
      <c r="B96" s="118"/>
      <c r="C96" s="118"/>
      <c r="D96" s="118"/>
      <c r="E96" s="119"/>
      <c r="F96" s="60">
        <f>SUM(F37,F49,F58,F69,F78,F86,F95)</f>
        <v>0</v>
      </c>
    </row>
    <row r="97" spans="1:6" s="141" customFormat="1" ht="18.75" customHeight="1" thickTop="1" x14ac:dyDescent="0.2">
      <c r="A97" s="63" t="s">
        <v>143</v>
      </c>
      <c r="B97" s="15"/>
      <c r="C97" s="15"/>
      <c r="D97" s="15"/>
      <c r="E97" s="16"/>
      <c r="F97" s="27"/>
    </row>
    <row r="98" spans="1:6" s="141" customFormat="1" ht="16.5" customHeight="1" x14ac:dyDescent="0.2">
      <c r="A98" s="109" t="s">
        <v>150</v>
      </c>
      <c r="B98" s="110"/>
      <c r="C98" s="110"/>
      <c r="D98" s="110"/>
      <c r="E98" s="111"/>
      <c r="F98" s="27"/>
    </row>
    <row r="99" spans="1:6" s="141" customFormat="1" ht="18" customHeight="1" x14ac:dyDescent="0.2">
      <c r="A99" s="109" t="s">
        <v>151</v>
      </c>
      <c r="B99" s="99"/>
      <c r="C99" s="99"/>
      <c r="D99" s="99"/>
      <c r="E99" s="100"/>
      <c r="F99" s="27"/>
    </row>
    <row r="100" spans="1:6" s="141" customFormat="1" ht="15" customHeight="1" x14ac:dyDescent="0.2">
      <c r="A100" s="98" t="s">
        <v>149</v>
      </c>
      <c r="B100" s="115" t="s">
        <v>159</v>
      </c>
      <c r="C100" s="70" t="s">
        <v>87</v>
      </c>
      <c r="D100" s="99"/>
      <c r="E100" s="100"/>
      <c r="F100" s="27"/>
    </row>
    <row r="101" spans="1:6" s="141" customFormat="1" ht="16.5" customHeight="1" x14ac:dyDescent="0.2">
      <c r="A101" s="58" t="s">
        <v>144</v>
      </c>
      <c r="B101" s="116">
        <f>SUM(F37)</f>
        <v>0</v>
      </c>
      <c r="C101" s="168">
        <v>0</v>
      </c>
      <c r="D101" s="11"/>
      <c r="E101" s="121"/>
      <c r="F101" s="33">
        <f>ROUND(B101*C101,0)</f>
        <v>0</v>
      </c>
    </row>
    <row r="102" spans="1:6" s="141" customFormat="1" ht="20.25" customHeight="1" thickBot="1" x14ac:dyDescent="0.25">
      <c r="A102" s="152" t="s">
        <v>161</v>
      </c>
      <c r="B102" s="153">
        <f>SUM(F96)</f>
        <v>0</v>
      </c>
      <c r="C102" s="169">
        <v>0</v>
      </c>
      <c r="D102" s="154"/>
      <c r="E102" s="18"/>
      <c r="F102" s="33">
        <f>ROUND(B102*C102,0)</f>
        <v>0</v>
      </c>
    </row>
    <row r="103" spans="1:6" ht="20.25" customHeight="1" thickTop="1" thickBot="1" x14ac:dyDescent="0.25">
      <c r="A103" s="62" t="s">
        <v>86</v>
      </c>
      <c r="B103" s="55"/>
      <c r="C103" s="55"/>
      <c r="D103" s="55"/>
      <c r="E103" s="56"/>
      <c r="F103" s="32">
        <f>SUM(F101:F102)</f>
        <v>0</v>
      </c>
    </row>
    <row r="104" spans="1:6" s="141" customFormat="1" ht="15.75" thickTop="1" x14ac:dyDescent="0.2">
      <c r="A104" s="10"/>
      <c r="B104" s="10"/>
      <c r="C104" s="10"/>
      <c r="D104" s="10"/>
      <c r="E104" s="10"/>
      <c r="F104" s="10"/>
    </row>
    <row r="105" spans="1:6" s="141" customFormat="1" x14ac:dyDescent="0.2">
      <c r="A105" s="11"/>
      <c r="B105" s="11"/>
      <c r="C105" s="11"/>
      <c r="D105" s="11"/>
      <c r="E105" s="11"/>
      <c r="F105" s="11"/>
    </row>
    <row r="106" spans="1:6" s="141" customFormat="1" x14ac:dyDescent="0.2">
      <c r="A106" s="11"/>
      <c r="B106" s="11"/>
      <c r="C106" s="11"/>
      <c r="D106" s="11"/>
      <c r="E106" s="11"/>
      <c r="F106" s="11"/>
    </row>
    <row r="107" spans="1:6" s="141" customFormat="1" x14ac:dyDescent="0.2">
      <c r="A107" s="11"/>
      <c r="B107" s="11"/>
      <c r="C107" s="11"/>
      <c r="D107" s="11"/>
      <c r="E107" s="11"/>
      <c r="F107" s="11"/>
    </row>
    <row r="108" spans="1:6" s="141" customFormat="1" x14ac:dyDescent="0.2">
      <c r="A108" s="11"/>
      <c r="B108" s="11"/>
      <c r="C108" s="11"/>
      <c r="D108" s="11"/>
      <c r="E108" s="11"/>
      <c r="F108" s="11"/>
    </row>
    <row r="109" spans="1:6" s="141" customFormat="1" x14ac:dyDescent="0.2">
      <c r="A109" s="11"/>
      <c r="B109" s="11"/>
      <c r="C109" s="11"/>
      <c r="D109" s="11"/>
      <c r="E109" s="11"/>
      <c r="F109" s="11"/>
    </row>
    <row r="110" spans="1:6" s="141" customFormat="1" ht="20.25" customHeight="1" x14ac:dyDescent="0.2">
      <c r="A110" s="11"/>
      <c r="B110" s="11"/>
      <c r="C110" s="11"/>
      <c r="D110" s="11"/>
      <c r="E110" s="11"/>
      <c r="F110" s="11"/>
    </row>
    <row r="111" spans="1:6" x14ac:dyDescent="0.2">
      <c r="A111" s="11"/>
      <c r="B111" s="11"/>
      <c r="C111" s="11"/>
      <c r="D111" s="11"/>
      <c r="E111" s="11"/>
      <c r="F111" s="11"/>
    </row>
  </sheetData>
  <sheetProtection sheet="1" objects="1" scenarios="1" formatCells="0" formatRows="0" insertRows="0" deleteRows="0"/>
  <dataValidations count="227">
    <dataValidation type="list" allowBlank="1" showInputMessage="1" showErrorMessage="1" promptTitle="Jurisdiction" prompt="Select the jurisdiction from the drop down list or type the name of the jurisdiction (for example: Contra Costa County)." sqref="B4">
      <formula1>jurisdiction</formula1>
    </dataValidation>
    <dataValidation allowBlank="1" showInputMessage="1" showErrorMessage="1" promptTitle="Submission Date:" prompt="Type the date that the Budget will be submitted to the Tuberculosis Control Branch." sqref="B5"/>
    <dataValidation allowBlank="1" showInputMessage="1" showErrorMessage="1" prompt="Blank header cell.  No data entry." sqref="B6:E6 E16 E26 E36 E49 E58 E69 E78 E86 E95:E96"/>
    <dataValidation allowBlank="1" showInputMessage="1" showErrorMessage="1" prompt="Blank cell.  No data entry." sqref="F8 B17:E17 F17:F18 D18:E25 B37:E38 F38 B39:C39 D39:F40 A40 D41:E41 B42:E42 F42:F44 A45 D46:E48 B27:F27 B50:F50 F51 D51:E57 B59:F59 B60:E61 F62 D62:E68 B79:F79 F80:F81 B82:E85 B87:F88 D89:E94 B97:F97 D72:E77 F98:F100 E101:E102 C5 E5 F2 B7:F7 F28 D45:F45 A88 B103:E103 B70:F70 D71:F71"/>
    <dataValidation allowBlank="1" showInputMessage="1" showErrorMessage="1" promptTitle="Personnel Title Number 1" prompt="Type the Title of Personnel number 1." sqref="A9"/>
    <dataValidation allowBlank="1" showInputMessage="1" showErrorMessage="1" promptTitle="New or Continuing" prompt="Type New or Continuing for Personnel Number 1." sqref="B9"/>
    <dataValidation allowBlank="1" showInputMessage="1" showErrorMessage="1" promptTitle="Annual Salary" prompt="Type the annual salary for Personnel Number 1." sqref="C9 C29"/>
    <dataValidation allowBlank="1" showInputMessage="1" showErrorMessage="1" promptTitle="Full Time Equivalent" prompt="Type the Full Time Equivalent that Personnel Number 1 will commit to Tuberculosis Control Activities.  The Cell is formatted for Percentage." sqref="D9 D29"/>
    <dataValidation allowBlank="1" showInputMessage="1" showErrorMessage="1" promptTitle="Months" prompt="Type the number of months that Personnel Number 1 will be working on TB Control activities." sqref="E9 E29"/>
    <dataValidation allowBlank="1" showInputMessage="1" showErrorMessage="1" promptTitle="Amount" prompt="Calculation Cell.  No Data Entry.  This cell will calculate the Annual Salary divided by 12 months times the full time equivalent times the number of months." sqref="F9:F15 F29:F35"/>
    <dataValidation allowBlank="1" showInputMessage="1" showErrorMessage="1" promptTitle="Personnel Title Number 2" prompt="Type the Title of Personnel number 2." sqref="A10"/>
    <dataValidation allowBlank="1" showInputMessage="1" showErrorMessage="1" promptTitle="New or Continuing" prompt="Type New or Continuing for Personnel Number 2." sqref="B10"/>
    <dataValidation allowBlank="1" showInputMessage="1" showErrorMessage="1" promptTitle="Annual Salary" prompt="Type the annual salary for Personnel Number 2." sqref="C10 C30"/>
    <dataValidation allowBlank="1" showInputMessage="1" showErrorMessage="1" promptTitle="Full Time Equivalent" prompt="Type the Full Time Equivalent that Personnel Number 2 will commit to Tuberculosis Control Activities.  The Cell is formatted for Percentage." sqref="D10 D30"/>
    <dataValidation allowBlank="1" showInputMessage="1" showErrorMessage="1" promptTitle="Months" prompt="Type the number of months that Personnel Number 2 will be working on TB Control activities." sqref="E10 E30"/>
    <dataValidation allowBlank="1" showInputMessage="1" showErrorMessage="1" promptTitle="Personnel Title Number 3" prompt="Type the Title of Personnel number 3." sqref="A11"/>
    <dataValidation allowBlank="1" showInputMessage="1" showErrorMessage="1" promptTitle="New or Continuing" prompt="Type New or Continuing for Personnel Number 3." sqref="B11"/>
    <dataValidation allowBlank="1" showInputMessage="1" showErrorMessage="1" promptTitle="Annual Salary" prompt="Type the annual salary for Personnel Number 3." sqref="C11 C31"/>
    <dataValidation allowBlank="1" showInputMessage="1" showErrorMessage="1" promptTitle="Full Time Equivalent" prompt="Type the Full Time Equivalent that Personnel Number 3 will commit to Tuberculosis Control Activities.  The Cell is formatted for Percentage." sqref="D11 D31"/>
    <dataValidation allowBlank="1" showInputMessage="1" showErrorMessage="1" promptTitle="Months" prompt="Type the number of months that Personnel Number 3 will be working on TB Control activities." sqref="E11 E31"/>
    <dataValidation allowBlank="1" showInputMessage="1" showErrorMessage="1" promptTitle="Personnel Title Number 4" prompt="Type the Title of Personnel number 4." sqref="A12"/>
    <dataValidation allowBlank="1" showInputMessage="1" showErrorMessage="1" promptTitle="New or Continuing" prompt="Type New or Continuing for Personnel Number 4." sqref="B12"/>
    <dataValidation allowBlank="1" showInputMessage="1" showErrorMessage="1" promptTitle="Annual Salary" prompt="Type the annual salary for Personnel Number 4." sqref="C12 C32"/>
    <dataValidation allowBlank="1" showInputMessage="1" showErrorMessage="1" promptTitle="Full Time Equivalent" prompt="Type the Full Time Equivalent that Personnel Number 4 will commit to Tuberculosis Control Activities.  The Cell is formatted for Percentage." sqref="D12 D32"/>
    <dataValidation allowBlank="1" showInputMessage="1" showErrorMessage="1" promptTitle="Months" prompt="Type the number of months that Personnel Number 4 will be working on TB Control activities." sqref="E12 E32"/>
    <dataValidation allowBlank="1" showInputMessage="1" showErrorMessage="1" promptTitle="Personnel Title Number 5" prompt="Type the Title of Personnel number 5." sqref="A13"/>
    <dataValidation allowBlank="1" showInputMessage="1" showErrorMessage="1" promptTitle="New or Continuing" prompt="Type New or Continuing for Personnel Number 5." sqref="B13"/>
    <dataValidation allowBlank="1" showInputMessage="1" showErrorMessage="1" promptTitle="Annual Salary" prompt="Type the annual salary for Personnel Number 5." sqref="C13 C33"/>
    <dataValidation allowBlank="1" showInputMessage="1" showErrorMessage="1" promptTitle="Full Time Equivalent" prompt="Type the Full Time Equivalent that Personnel Number 5 will commit to Tuberculosis Control Activities.  The Cell is formatted for Percentage." sqref="D13 D33"/>
    <dataValidation allowBlank="1" showInputMessage="1" showErrorMessage="1" promptTitle="Months" prompt="Type the number of months that Personnel Number 5 will be working on TB Control activities." sqref="E13 E33"/>
    <dataValidation allowBlank="1" showInputMessage="1" showErrorMessage="1" promptTitle="Personnel Title Number 6" prompt="Type the Title of Personnel number 6." sqref="A14"/>
    <dataValidation allowBlank="1" showInputMessage="1" showErrorMessage="1" promptTitle="New or Continuing" prompt="Type New or Continuing for Personnel Number 6." sqref="B14"/>
    <dataValidation allowBlank="1" showInputMessage="1" showErrorMessage="1" promptTitle="Annual Salary" prompt="Type the annual salary for Personnel Number 6." sqref="C14 C34"/>
    <dataValidation allowBlank="1" showInputMessage="1" showErrorMessage="1" promptTitle="Full Time Equivalent" prompt="Type the Full Time Equivalent that Personnel Number 6 will commit to Tuberculosis Control Activities.  The Cell is formatted for Percentage." sqref="D14 D34"/>
    <dataValidation allowBlank="1" showInputMessage="1" showErrorMessage="1" promptTitle="Months" prompt="Type the number of months that Personnel Number 6 will be working on TB Control activities." sqref="E14 E34"/>
    <dataValidation allowBlank="1" showInputMessage="1" showErrorMessage="1" promptTitle="Personnel Title Number 7" prompt="Type the Title of Personnel number 7." sqref="A15"/>
    <dataValidation allowBlank="1" showInputMessage="1" showErrorMessage="1" promptTitle="New or Continuing" prompt="Type New or Continuing for Personnel Number 7." sqref="B15"/>
    <dataValidation allowBlank="1" showInputMessage="1" showErrorMessage="1" promptTitle="Annual Salary" prompt="Type the annual salary for Personnel Number 7." sqref="C15 C35"/>
    <dataValidation allowBlank="1" showInputMessage="1" showErrorMessage="1" promptTitle="Full Time Equivalent" prompt="Type the Full Time Equivalent that Personnel Number 7 will commit to Tuberculosis Control Activities.  The Cell is formatted for Percentage." sqref="D15 D35"/>
    <dataValidation allowBlank="1" showInputMessage="1" showErrorMessage="1" promptTitle="Months" prompt="Type the number of months that Personnel Number 7 will be working on TB Control activities." sqref="E15 E35"/>
    <dataValidation allowBlank="1" showInputMessage="1" showErrorMessage="1" prompt="Blank header cell.  No data entry._x000a_" sqref="B16:D16 B26:D26 B36:D36 B49:D49 B58:D58 B69:D69 B78:D78 B86:D86 B95:D96"/>
    <dataValidation allowBlank="1" showInputMessage="1" showErrorMessage="1" prompt="Calculation cell.  No data entry.  This cell adds the Personnel salary amounts." sqref="F16"/>
    <dataValidation allowBlank="1" showInputMessage="1" showErrorMessage="1" promptTitle="Benefits - Personnel Number 1" prompt="Type the title of personnel number 1." sqref="A19"/>
    <dataValidation allowBlank="1" showInputMessage="1" showErrorMessage="1" promptTitle="Benefits Rate Personnel Number 1" prompt="Type the benefits rate for personnel number 1." sqref="B19"/>
    <dataValidation allowBlank="1" showInputMessage="1" showErrorMessage="1" promptTitle="Actual Salary Personnel Number 1" prompt="Calculation cell.  No data entry.  This cell will calculate from Personnel Number 1 salary amount." sqref="C19"/>
    <dataValidation allowBlank="1" showInputMessage="1" showErrorMessage="1" promptTitle="Benefits - Personnel Number 1" prompt="Calculation cell.  No data entry.  This amount will calculate the benefits rate times the actual salary amount." sqref="F19"/>
    <dataValidation allowBlank="1" showInputMessage="1" showErrorMessage="1" promptTitle="Benefits - Personnel Number 2" prompt="Type the title of personnel number 2." sqref="A20"/>
    <dataValidation allowBlank="1" showInputMessage="1" showErrorMessage="1" promptTitle="Benefits Rate Personnel Number 2" prompt="Type the benefits rate for personnel number 2." sqref="B20"/>
    <dataValidation allowBlank="1" showInputMessage="1" showErrorMessage="1" promptTitle="Actual Salary Personnel Number 2" prompt="Calculation cell.  No data entry.  This cell will calculate from Personnel Number 2 salary amount." sqref="C20"/>
    <dataValidation allowBlank="1" showInputMessage="1" showErrorMessage="1" promptTitle="Benefits - Personnel Number 3" prompt="Type the title of personnel number 3." sqref="A21"/>
    <dataValidation allowBlank="1" showInputMessage="1" showErrorMessage="1" promptTitle="Benefits Rate Personnel Number 3" prompt="Type the benefits rate for personnel number 3." sqref="B21"/>
    <dataValidation allowBlank="1" showInputMessage="1" showErrorMessage="1" promptTitle="Actual Salary Personnel Number 3" prompt="Calculation cell.  No data entry.  This cell will calculate from Personnel Number 3 salary amount." sqref="C21"/>
    <dataValidation allowBlank="1" showInputMessage="1" showErrorMessage="1" promptTitle="Benefits - Personnel Number 2" prompt="Calculation cell.  No data entry.  This amount will calculate the benefits rate times the actual salary amount." sqref="F20"/>
    <dataValidation allowBlank="1" showInputMessage="1" showErrorMessage="1" promptTitle="Benefits - Personnel Number 3" prompt="Calculation cell.  No data entry.  This amount will calculate the benefits rate times the actual salary amount." sqref="F21"/>
    <dataValidation allowBlank="1" showInputMessage="1" showErrorMessage="1" promptTitle="Benefits - Personnel Number 4" prompt="Type the title of personnel number 4." sqref="A22"/>
    <dataValidation allowBlank="1" showInputMessage="1" showErrorMessage="1" promptTitle="Benefits Rate Personnel Number 4" prompt="Type the benefits rate for personnel number 4." sqref="B22"/>
    <dataValidation allowBlank="1" showInputMessage="1" showErrorMessage="1" promptTitle="Actual Salary Personnel Number 4" prompt="Calculation cell.  No data entry.  This cell will calculate from Personnel Number 1 salary amount." sqref="C22"/>
    <dataValidation allowBlank="1" showInputMessage="1" showErrorMessage="1" promptTitle="Benefits - Personnel Number 4" prompt="Calculation cell.  No data entry.  This amount will calculate the benefits rate times the actual salary amount." sqref="F22"/>
    <dataValidation allowBlank="1" showInputMessage="1" showErrorMessage="1" promptTitle="Benefits - Personnel Number 5" prompt="Type the title of personnel number 5." sqref="A23"/>
    <dataValidation allowBlank="1" showInputMessage="1" showErrorMessage="1" promptTitle="Benefits Rate Personnel Number 5" prompt="Type the benefits rate for personnel number 5." sqref="B23"/>
    <dataValidation allowBlank="1" showInputMessage="1" showErrorMessage="1" promptTitle="Actual Salary Personnel Number 5" prompt="Calculation cell.  No data entry.  This cell will calculate from Personnel Number 5 salary amount." sqref="C23"/>
    <dataValidation allowBlank="1" showInputMessage="1" showErrorMessage="1" promptTitle="Benefits - Personnel Number 5" prompt="Calculation cell.  No data entry.  This amount will calculate the benefits rate times the actual salary amount." sqref="F23"/>
    <dataValidation allowBlank="1" showInputMessage="1" showErrorMessage="1" promptTitle="Benefits - Personnel Number 6" prompt="Type the title of personnel number 6." sqref="A24"/>
    <dataValidation allowBlank="1" showInputMessage="1" showErrorMessage="1" promptTitle="Benefits Rate Personnel Number 6" prompt="Type the benefits rate for personnel number 6." sqref="B24"/>
    <dataValidation allowBlank="1" showInputMessage="1" showErrorMessage="1" promptTitle="Actual Salary Personnel Number 6" prompt="Calculation cell.  No data entry.  This cell will calculate from Personnel Number 6 salary amount." sqref="C24"/>
    <dataValidation allowBlank="1" showInputMessage="1" showErrorMessage="1" promptTitle="Benefits - Personnel Number 6" prompt="Calculation cell.  No data entry.  This amount will calculate the benefits rate times the actual salary amount." sqref="F24"/>
    <dataValidation allowBlank="1" showInputMessage="1" showErrorMessage="1" promptTitle="Benefits - Personnel Number 7" prompt="Type the title of personnel number 7." sqref="A25"/>
    <dataValidation allowBlank="1" showInputMessage="1" showErrorMessage="1" promptTitle="Benefits Rate Personnel Number 7" prompt="Type the benefits rate for personnel number 7." sqref="B25"/>
    <dataValidation allowBlank="1" showInputMessage="1" showErrorMessage="1" promptTitle="Actual Salary Personnel Number 7" prompt="Calculation cell.  No data entry.  This cell will calculate from Personnel Number 7 salary amount." sqref="C25"/>
    <dataValidation allowBlank="1" showInputMessage="1" showErrorMessage="1" promptTitle="Benefits - Personnel Number 7" prompt="Calculation cell.  No data entry.  This amount will calculate the benefits rate times the actual salary amount." sqref="F25"/>
    <dataValidation allowBlank="1" showInputMessage="1" showErrorMessage="1" promptTitle="Total Benefits" prompt="Calculation Cell.  No data entry.  This cell will calculate the total of the Benefits amounts." sqref="F26"/>
    <dataValidation allowBlank="1" showInputMessage="1" showErrorMessage="1" promptTitle="Personnel Title Number 1" prompt="Type the Title of Non-Benefit Personnel number 1." sqref="A29"/>
    <dataValidation allowBlank="1" showInputMessage="1" showErrorMessage="1" promptTitle="Personnel Title Number 2" prompt="Type the Title of Non-Benefit Personnel number 2." sqref="A30"/>
    <dataValidation allowBlank="1" showInputMessage="1" showErrorMessage="1" promptTitle="Personnel Title Number 3" prompt="Type the Title of Non-benefit Personnel number 3." sqref="A31"/>
    <dataValidation allowBlank="1" showInputMessage="1" showErrorMessage="1" promptTitle="Personnel Title Number 4" prompt="Type the Title of non-benefit Personnel number 4." sqref="A32"/>
    <dataValidation allowBlank="1" showInputMessage="1" showErrorMessage="1" promptTitle="Personnel Title Number 5" prompt="Type the Title of non-benefit  Personnel number 5." sqref="A33"/>
    <dataValidation allowBlank="1" showInputMessage="1" showErrorMessage="1" promptTitle="Personnel Title Number 6" prompt="Type the Title of non-benefit  Personnel number 6." sqref="A34"/>
    <dataValidation allowBlank="1" showInputMessage="1" showErrorMessage="1" promptTitle="Personnel Title Number 7" prompt="Type the Title of non-benefit Personnel number 7." sqref="A35"/>
    <dataValidation allowBlank="1" showInputMessage="1" showErrorMessage="1" promptTitle="New or Continuing" prompt="Type New or Continuing for non-benefit Personnel Number 1." sqref="B29"/>
    <dataValidation allowBlank="1" showInputMessage="1" showErrorMessage="1" promptTitle="New or Continuing" prompt="Type New or Continuing for non-benefit Personnel Number 2." sqref="B30"/>
    <dataValidation allowBlank="1" showInputMessage="1" showErrorMessage="1" promptTitle="New or Continuing" prompt="Type New or Continuing for non-benefit Personnel Number 3." sqref="B31"/>
    <dataValidation allowBlank="1" showInputMessage="1" showErrorMessage="1" promptTitle="New or Continuing" prompt="Type New or Continuing for non-benefit Personnel Number 4." sqref="B32"/>
    <dataValidation allowBlank="1" showInputMessage="1" showErrorMessage="1" promptTitle="New or Continuing" prompt="Type New or Continuing for non-benefit Personnel Number 5." sqref="B33"/>
    <dataValidation allowBlank="1" showInputMessage="1" showErrorMessage="1" promptTitle="New or Continuing" prompt="Type New or Continuing for non-benefit  Personnel Number 6." sqref="B34"/>
    <dataValidation allowBlank="1" showInputMessage="1" showErrorMessage="1" promptTitle="New or Continuing" prompt="Type New or Continuing for non-benefit Personnel Number 7." sqref="B35"/>
    <dataValidation allowBlank="1" showInputMessage="1" showErrorMessage="1" promptTitle="Total Personnel Non-Benefit" prompt="Calculation cell.  No data entry.  This cell will calculate the total amount of Personnel Non-Benefit amounts." sqref="F36"/>
    <dataValidation allowBlank="1" showInputMessage="1" showErrorMessage="1" promptTitle="Total Personnel Services" prompt="Calculation Cell.  No data entry.  This cell will calculate the total budget for personnel services from the totals for Personnel, Benefits, and Personnel Non-Benefit." sqref="F37"/>
    <dataValidation allowBlank="1" showInputMessage="1" showErrorMessage="1" promptTitle="Travel within jurisdiction miles" prompt="Type the estimated number of travel miles within the jurisdicition." sqref="B41"/>
    <dataValidation allowBlank="1" showInputMessage="1" showErrorMessage="1" promptTitle="Travel Within Jurisdiction  Rate" prompt="The State of California mileage reimbursement rate is $0.535 cents per mile." sqref="C41"/>
    <dataValidation allowBlank="1" showInputMessage="1" showErrorMessage="1" promptTitle="Mileage within jurisdiction " prompt="Calculation cell.  No data entry.  This cell will calculate the number of miles times the mileage reimbursement rate." sqref="F41"/>
    <dataValidation allowBlank="1" showInputMessage="1" showErrorMessage="1" promptTitle="Miles Outside of Jurisdiction" prompt="Type the estimated number of miles for travel outside of the jurisdiction." sqref="B46"/>
    <dataValidation allowBlank="1" showInputMessage="1" showErrorMessage="1" promptTitle="Mileage Rate" prompt="No data entry.  The State of California mileage reimbursement rate is $0.535 cents per mile." sqref="C46"/>
    <dataValidation allowBlank="1" showInputMessage="1" showErrorMessage="1" promptTitle="Mileage outside jurisdiction" prompt="Calculation cell.  No data entry.  This cell will calculate the number of miles times the rate per day for mileage outside of jurisdiction budget total." sqref="F46"/>
    <dataValidation allowBlank="1" showInputMessage="1" showErrorMessage="1" promptTitle="Days of Per Diem" prompt="Type the number of days that staff will have per diem costs.  Please  see the Standards and Procedures Manual for per diem rates." sqref="B47"/>
    <dataValidation allowBlank="1" showInputMessage="1" showErrorMessage="1" promptTitle="Per Diem Daily Amount" prompt="Type the amount of per diem costs that personnel will claim per day.  Please see the Standars and Procedures Manual for an itemization of per diem amounts." sqref="C47"/>
    <dataValidation allowBlank="1" showInputMessage="1" showErrorMessage="1" promptTitle="Days of Per Diem" prompt="Calculation Cell.  No data entry.  This cell will calculate the number of days times the amount per day for the total Per Diem budget amount." sqref="F47"/>
    <dataValidation allowBlank="1" showInputMessage="1" showErrorMessage="1" promptTitle="Day of Lodging" prompt="Type the number of days of lodging estimated for personnel traveling outside of the jurisdiction." sqref="B48"/>
    <dataValidation allowBlank="1" showInputMessage="1" showErrorMessage="1" promptTitle="Lodging rate per day" prompt="Type the lodging rate per day estimated for travel outside of the jurisdiction.  Please see the Standards and Procdures Manual for maxium rates per region." sqref="C48"/>
    <dataValidation allowBlank="1" showInputMessage="1" showErrorMessage="1" promptTitle="Days of Lodging Total" prompt="Calculation cell.  No data entry.  This cell will calculation the number of days estimated for lodging times the rate per day for the total budgeted lodging amount for travel outside of jurisdiction." sqref="F48"/>
    <dataValidation allowBlank="1" showInputMessage="1" showErrorMessage="1" promptTitle="Total Travel" prompt="Calculation cell.  No data entry.  This cell will sum the amounts from travel within jurisdiction and travel outside of jurisdiction." sqref="F49"/>
    <dataValidation allowBlank="1" showInputMessage="1" showErrorMessage="1" promptTitle="Make and model - Equipment 1" prompt="Type the make and model of equipment number 1." sqref="A52"/>
    <dataValidation allowBlank="1" showInputMessage="1" showErrorMessage="1" promptTitle="Units - Equipment 1" prompt="Type the number of units of Equipment number 1." sqref="B52"/>
    <dataValidation allowBlank="1" showInputMessage="1" showErrorMessage="1" promptTitle="Cost per Unit - Equipment 1" prompt="Type the Cost per unit of equipment number 1." sqref="C52"/>
    <dataValidation allowBlank="1" showInputMessage="1" showErrorMessage="1" promptTitle="Make and model - Equipment 2" prompt="Type the make and model of equipment number 2." sqref="A53"/>
    <dataValidation allowBlank="1" showInputMessage="1" showErrorMessage="1" promptTitle="Make and model - Equipment 3" prompt="Type the make and model of equipment number 3." sqref="A54"/>
    <dataValidation allowBlank="1" showInputMessage="1" showErrorMessage="1" promptTitle="Make and model - Equipment 4" prompt="Type the make and model of equipment number 4." sqref="A55"/>
    <dataValidation allowBlank="1" showInputMessage="1" showErrorMessage="1" promptTitle="Make and model - Equipment 5" prompt="Type the make and model of equipment number 5." sqref="A56"/>
    <dataValidation allowBlank="1" showInputMessage="1" showErrorMessage="1" promptTitle="Make and model - Equipment 6" prompt="Type the make and model of equipment number 6." sqref="A57"/>
    <dataValidation allowBlank="1" showInputMessage="1" showErrorMessage="1" promptTitle="Units - Equipment 2" prompt="Type the number of units of Equipment number 2." sqref="B53"/>
    <dataValidation allowBlank="1" showInputMessage="1" showErrorMessage="1" promptTitle="Units - Equipment 3" prompt="Type the number of units of Equipment number 3." sqref="B54"/>
    <dataValidation allowBlank="1" showInputMessage="1" showErrorMessage="1" promptTitle="Units - Equipment 4" prompt="Type the number of units of Equipment number 4." sqref="B55"/>
    <dataValidation allowBlank="1" showInputMessage="1" showErrorMessage="1" promptTitle="Units - Equipment 5" prompt="Type the number of units of Equipment number 5." sqref="B56"/>
    <dataValidation allowBlank="1" showInputMessage="1" showErrorMessage="1" promptTitle="Units - Equipment 6" prompt="Type the number of units of Equipment number 6." sqref="B57"/>
    <dataValidation allowBlank="1" showInputMessage="1" showErrorMessage="1" promptTitle="Cost per Unit - Equipment 2" prompt="Type the Cost per unit of equipment number 2." sqref="C53"/>
    <dataValidation allowBlank="1" showInputMessage="1" showErrorMessage="1" promptTitle="Cost per Unit - Equipment 3" prompt="Type the Cost per unit of equipment number 3." sqref="C54"/>
    <dataValidation allowBlank="1" showInputMessage="1" showErrorMessage="1" promptTitle="Cost per Unit - Equipment 4" prompt="Type the Cost per unit of equipment number 4." sqref="C55"/>
    <dataValidation allowBlank="1" showInputMessage="1" showErrorMessage="1" promptTitle="Cost per Unit - Equipment 5" prompt="Type the Cost per unit of equipment number 5." sqref="C56"/>
    <dataValidation allowBlank="1" showInputMessage="1" showErrorMessage="1" promptTitle="Cost per Unit - Equipment 6" prompt="Type the Cost per unit of equipment number 6." sqref="C57"/>
    <dataValidation allowBlank="1" showInputMessage="1" showErrorMessage="1" promptTitle="Equipment 1 Total" prompt="Calculation cell.  No data entry.  This cell will calculate the number of Units times the Cost per Unit." sqref="F52"/>
    <dataValidation allowBlank="1" showInputMessage="1" showErrorMessage="1" promptTitle="Equipment 2 Total" prompt="Calculation cell.  No data entry.  This cell will calculate the number of Units times the Cost per Unit." sqref="F53"/>
    <dataValidation allowBlank="1" showInputMessage="1" showErrorMessage="1" promptTitle="Equipment 3 Total" prompt="Calculation cell.  No data entry.  This cell will calculate the number of Units times the Cost per Unit." sqref="F54"/>
    <dataValidation allowBlank="1" showInputMessage="1" showErrorMessage="1" promptTitle="Equipment 4 Total" prompt="Calculation cell.  No data entry.  This cell will calculate the number of Units times the Cost per Unit." sqref="F55"/>
    <dataValidation allowBlank="1" showInputMessage="1" showErrorMessage="1" promptTitle="Equipment 5 Total" prompt="Calculation cell.  No data entry.  This cell will calculate the number of Units times the Cost per Unit." sqref="F56"/>
    <dataValidation allowBlank="1" showInputMessage="1" showErrorMessage="1" promptTitle="Equipment 6 Total" prompt="Calculation cell.  No data entry.  This cell will calculate the number of Units times the Cost per Unit." sqref="F57"/>
    <dataValidation allowBlank="1" showInputMessage="1" showErrorMessage="1" promptTitle="Total Equipment" prompt="Calculation cell.  No data entry.  This cell will calculate the sum of the equipment budget amounts." sqref="F58"/>
    <dataValidation allowBlank="1" showInputMessage="1" showErrorMessage="1" promptTitle="Office Supplies" prompt="Type the total Office Supplies budget." sqref="F60"/>
    <dataValidation allowBlank="1" showInputMessage="1" showErrorMessage="1" promptTitle="Clinic Supplies" prompt="Type the total clinic supplies budget." sqref="F61"/>
    <dataValidation allowBlank="1" showInputMessage="1" showErrorMessage="1" promptTitle="Laboratory Supplies - 1" prompt="Type laboratory supplies item number 1." sqref="A63"/>
    <dataValidation allowBlank="1" showInputMessage="1" showErrorMessage="1" promptTitle="Laboratory Supplies 1 Units" prompt="Type the number of units of Laboratory Supplies Item 1 that will be ordered." sqref="B63"/>
    <dataValidation allowBlank="1" showInputMessage="1" showErrorMessage="1" promptTitle="Cost per unit - Item 1" prompt="Type the cost per unit of Laboratory Supplies item number 1." sqref="C63"/>
    <dataValidation allowBlank="1" showInputMessage="1" showErrorMessage="1" promptTitle="Total Laboratory Supplies - 1" prompt="Calculation cell.  No data entry.  This cell will calculate the number of units of Laboratory supplies item number 1 times the cost per unit." sqref="F63"/>
    <dataValidation allowBlank="1" showInputMessage="1" showErrorMessage="1" promptTitle="Laboratory Supplies - 2" prompt="Type laboratory supplies item number 2." sqref="A64"/>
    <dataValidation allowBlank="1" showInputMessage="1" showErrorMessage="1" promptTitle="Laboratory Supplies 2 Units" prompt="Type the number of units of Laboratory Supplies Item 2 that will be ordered." sqref="B64"/>
    <dataValidation allowBlank="1" showInputMessage="1" showErrorMessage="1" promptTitle="Cost per unit - Item 2" prompt="Type the cost per unit of Laboratory Supplies item number 2." sqref="C64"/>
    <dataValidation allowBlank="1" showInputMessage="1" showErrorMessage="1" promptTitle="Total Laboratory Supplies - 2" prompt="Calculation cell.  No data entry.  This cell will calculate the number of units of Laboratory supplies item number 1 times the cost per unit." sqref="F64"/>
    <dataValidation allowBlank="1" showInputMessage="1" showErrorMessage="1" promptTitle="Laboratory Supplies - 3" prompt="Type laboratory supplies item number 3." sqref="A65"/>
    <dataValidation allowBlank="1" showInputMessage="1" showErrorMessage="1" promptTitle="Laboratory Supplies 3 Units" prompt="Type the number of units of Laboratory Supplies Item 3 that will be ordered." sqref="B65"/>
    <dataValidation allowBlank="1" showInputMessage="1" showErrorMessage="1" promptTitle="Cost per unit - Item 3" prompt="Type the cost per unit of Laboratory Supplies item number 3." sqref="C65"/>
    <dataValidation allowBlank="1" showInputMessage="1" showErrorMessage="1" promptTitle="Total Laboratory Supplies - 3" prompt="Calculation cell.  No data entry.  This cell will calculate the number of units of Laboratory supplies item number 3 times the cost per unit." sqref="F65"/>
    <dataValidation allowBlank="1" showInputMessage="1" showErrorMessage="1" promptTitle="Laboratory Supplies - 4" prompt="Type laboratory supplies item number 4." sqref="A66"/>
    <dataValidation allowBlank="1" showInputMessage="1" showErrorMessage="1" promptTitle="Laboratory Supplies 4 Units" prompt="Type the number of units of Laboratory Supplies Item 4 that will be ordered." sqref="B66"/>
    <dataValidation allowBlank="1" showInputMessage="1" showErrorMessage="1" promptTitle="Cost per unit - Item 4" prompt="Type the cost per unit of Laboratory Supplies item number 4." sqref="C66"/>
    <dataValidation allowBlank="1" showInputMessage="1" showErrorMessage="1" promptTitle="Total Laboratory Supplies - 4" prompt="Calculation cell.  No data entry.  This cell will calculate the number of units of Laboratory supplies item number 4 times the cost per unit." sqref="F66"/>
    <dataValidation allowBlank="1" showInputMessage="1" showErrorMessage="1" promptTitle="Laboratory Supplies - 5" prompt="Type laboratory supplies item number 5." sqref="A67"/>
    <dataValidation allowBlank="1" showInputMessage="1" showErrorMessage="1" promptTitle="Laboratory Supplies 5 Units" prompt="Type the number of units of Laboratory Supplies Item 5 that will be ordered." sqref="B67"/>
    <dataValidation allowBlank="1" showInputMessage="1" showErrorMessage="1" promptTitle="Cost per unit - Item 5" prompt="Type the cost per unit of Laboratory Supplies item number 5." sqref="C67"/>
    <dataValidation allowBlank="1" showInputMessage="1" showErrorMessage="1" promptTitle="Total Laboratory Supplies - 5" prompt="Calculation cell.  No data entry.  This cell will calculate the number of units of Laboratory supplies item number 5 times the cost per unit." sqref="F67"/>
    <dataValidation allowBlank="1" showInputMessage="1" showErrorMessage="1" promptTitle="Laboratory Supplies - 6" prompt="Type laboratory supplies item number 6." sqref="A68"/>
    <dataValidation allowBlank="1" showInputMessage="1" showErrorMessage="1" promptTitle="Laboratory Supplies 6 Units" prompt="Type the number of units of Laboratory Supplies Item 6 that will be ordered." sqref="B68"/>
    <dataValidation allowBlank="1" showInputMessage="1" showErrorMessage="1" promptTitle="Cost per unit - Item 6" prompt="Type the cost per unit of Laboratory Supplies item number 6." sqref="C68"/>
    <dataValidation allowBlank="1" showInputMessage="1" showErrorMessage="1" promptTitle="Total Laboratory Supplies - 6" prompt="Calculation cell.  No data entry.  This cell will calculate the number of units of Laboratory supplies item number 6 times the cost per unit." sqref="F68"/>
    <dataValidation allowBlank="1" showInputMessage="1" showErrorMessage="1" promptTitle="Total Supplies" prompt="Calculation cell.  No data entry.  This cell will calculate the sum of total office supplies, clinic supplies, and laboratory supplies." sqref="F69"/>
    <dataValidation allowBlank="1" showInputMessage="1" showErrorMessage="1" promptTitle="Anti-TB Medication Number 1" prompt="Type the name of anti-TB medication number 1." sqref="A72"/>
    <dataValidation allowBlank="1" showInputMessage="1" showErrorMessage="1" promptTitle="Anti-TB Medication - 1 Total" prompt="Calculation cell.  No data entry.  This amount will calculate the number of units times the cost per unit." sqref="F72"/>
    <dataValidation allowBlank="1" showInputMessage="1" showErrorMessage="1" promptTitle="Anti-TB Medication Number 2" prompt="Type the name of anti-TB medication number 2." sqref="A73"/>
    <dataValidation allowBlank="1" showInputMessage="1" showErrorMessage="1" promptTitle="Anti-TB Medication Number 3" prompt="Type the name of anti-TB medication number 3." sqref="A74"/>
    <dataValidation allowBlank="1" showInputMessage="1" showErrorMessage="1" promptTitle="Anti-TB Medication Number 4" prompt="Type the name of anti-TB medication number 4." sqref="A75"/>
    <dataValidation allowBlank="1" showInputMessage="1" showErrorMessage="1" promptTitle="Anti-TB Medication Number 5" prompt="Type the name of anti-TB medication number 5." sqref="A76"/>
    <dataValidation allowBlank="1" showInputMessage="1" showErrorMessage="1" promptTitle="Anti-TB Medication Number 6" prompt="Type the name of anti-TB medication number 6." sqref="A77"/>
    <dataValidation allowBlank="1" showInputMessage="1" showErrorMessage="1" promptTitle="Total Anti-TB Medication" prompt="Calculation cell.  No data entry.  This cell will calculate the sum of the Anti-TB Medication amounts." sqref="F78"/>
    <dataValidation allowBlank="1" showInputMessage="1" showErrorMessage="1" promptTitle="Subcontracts - 1" prompt="Type the name of the subcontractor number 1." sqref="A82"/>
    <dataValidation allowBlank="1" showInputMessage="1" showErrorMessage="1" promptTitle="Subcontract 1 Amount" prompt="Type the amount of subcontract number 1.  " sqref="F82"/>
    <dataValidation allowBlank="1" showInputMessage="1" showErrorMessage="1" promptTitle="Subcontracts - 2" prompt="Type the name of the subcontractor number 2." sqref="A83"/>
    <dataValidation allowBlank="1" showInputMessage="1" showErrorMessage="1" promptTitle="Subcontracts - 3" prompt="Type the name of the subcontractor number 3." sqref="A84"/>
    <dataValidation allowBlank="1" showInputMessage="1" showErrorMessage="1" promptTitle="Subcontracts - 4" prompt="Type the name of the subcontractor number 4." sqref="A85"/>
    <dataValidation allowBlank="1" showInputMessage="1" showErrorMessage="1" promptTitle="Subcontract 2 Amount" prompt="Type the amount of subcontract number 2.  " sqref="F83"/>
    <dataValidation allowBlank="1" showInputMessage="1" showErrorMessage="1" promptTitle="Subcontract 3 Amount" prompt="Type the amount of subcontract number 3.  " sqref="F84"/>
    <dataValidation allowBlank="1" showInputMessage="1" showErrorMessage="1" promptTitle="Subcontract 4 Amount" prompt="Type the amount of subcontract number 4.  " sqref="F85"/>
    <dataValidation allowBlank="1" showInputMessage="1" showErrorMessage="1" promptTitle="Other - Item 1" prompt="Type in Other Item number 1." sqref="A89"/>
    <dataValidation allowBlank="1" showInputMessage="1" showErrorMessage="1" promptTitle="Other - Item 1 - Units" prompt="Type in the number of units of Other Item number 1 that will be purchased." sqref="B89"/>
    <dataValidation allowBlank="1" showInputMessage="1" showErrorMessage="1" promptTitle="Cost per Item" prompt="Type the cost per item of Other Item number 1." sqref="C89"/>
    <dataValidation allowBlank="1" showInputMessage="1" showErrorMessage="1" promptTitle="Other - Item 2" prompt="Type in Other Item number 2." sqref="A90"/>
    <dataValidation allowBlank="1" showInputMessage="1" showErrorMessage="1" promptTitle="Other - Item 2 - Units" prompt="Type in the number of units of Other Item number 2 that will be purchased." sqref="B90"/>
    <dataValidation allowBlank="1" showInputMessage="1" showErrorMessage="1" promptTitle="Cost per Item" prompt="Type the cost per item of Other Item number 2." sqref="C90"/>
    <dataValidation allowBlank="1" showInputMessage="1" showErrorMessage="1" promptTitle="Other - Item 1 - Total" prompt="Calculation cell.  No data entry.  This cell will calcuate the number of units times the cost per unit for budget total." sqref="F89"/>
    <dataValidation allowBlank="1" showInputMessage="1" showErrorMessage="1" promptTitle="Other - Item 2 - Total" prompt="Calculation cell.  No data entry.  This cell will calcuate the number of units times the cost per unit for budget total." sqref="F90"/>
    <dataValidation allowBlank="1" showInputMessage="1" showErrorMessage="1" promptTitle="Other - Item 3" prompt="Type in Other Item number 3." sqref="A91"/>
    <dataValidation allowBlank="1" showInputMessage="1" showErrorMessage="1" promptTitle="Other - Item 3 - Units" prompt="Type in the number of units of Other Item number 3 that will be purchased." sqref="B91"/>
    <dataValidation allowBlank="1" showInputMessage="1" showErrorMessage="1" promptTitle="Cost per Item" prompt="Type the cost per item of Other Item number 3." sqref="C91"/>
    <dataValidation allowBlank="1" showInputMessage="1" showErrorMessage="1" promptTitle="Other - Item 3 - Total" prompt="Calculation cell.  No data entry.  This cell will calcuate the number of units times the cost per unit for budget total." sqref="F91"/>
    <dataValidation allowBlank="1" showInputMessage="1" showErrorMessage="1" promptTitle="Other - Item 4" prompt="Type in Other Item number 4." sqref="A92"/>
    <dataValidation allowBlank="1" showInputMessage="1" showErrorMessage="1" promptTitle="Other - Item 4 - Units" prompt="Type in the number of units of Other Item number 4 that will be purchased." sqref="B92"/>
    <dataValidation allowBlank="1" showInputMessage="1" showErrorMessage="1" promptTitle="Cost per Item" prompt="Type the cost per item of Other Item number 4." sqref="C92"/>
    <dataValidation allowBlank="1" showInputMessage="1" showErrorMessage="1" promptTitle="Other - Item 4 - Total" prompt="Calculation cell.  No data entry.  This cell will calcuate the number of units times the cost per unit for budget total." sqref="F92"/>
    <dataValidation allowBlank="1" showInputMessage="1" showErrorMessage="1" promptTitle="Other - Item 5" prompt="Type in Other Item number 5." sqref="A93"/>
    <dataValidation allowBlank="1" showInputMessage="1" showErrorMessage="1" promptTitle="Other - Item 5 - Units" prompt="Type in the number of units of Other Item number 5 that will be purchased." sqref="B93"/>
    <dataValidation allowBlank="1" showInputMessage="1" showErrorMessage="1" promptTitle="Cost per Item" prompt="Type the cost per item of Other Item number 5." sqref="C93"/>
    <dataValidation allowBlank="1" showInputMessage="1" showErrorMessage="1" promptTitle="Other - Item 5 - Total" prompt="Calculation cell.  No data entry.  This cell will calcuate the number of units times the cost per unit for budget total." sqref="F93"/>
    <dataValidation allowBlank="1" showInputMessage="1" showErrorMessage="1" promptTitle="Other - Item 6" prompt="Type in Other Item number 6." sqref="A94"/>
    <dataValidation allowBlank="1" showInputMessage="1" showErrorMessage="1" promptTitle="Other - Item 6 - Units" prompt="Type in the number of units of Other Item number 6 that will be purchased." sqref="B94"/>
    <dataValidation allowBlank="1" showInputMessage="1" showErrorMessage="1" promptTitle="Cost per Item" prompt="Type the cost per item of Other Item number 6." sqref="C94"/>
    <dataValidation allowBlank="1" showInputMessage="1" showErrorMessage="1" promptTitle="Other - Item 6 - Total" prompt="Calculation cell.  No data entry.  This cell will calcuate the number of units times the cost per unit for budget total." sqref="F94"/>
    <dataValidation allowBlank="1" showInputMessage="1" showErrorMessage="1" promptTitle="Total Other Items" prompt="Calculation cell.  No data entry.  This cell will calculate the sum of the Other Items amounts." sqref="F95:F96"/>
    <dataValidation allowBlank="1" showInputMessage="1" showErrorMessage="1" promptTitle="Personnel Services" prompt="If the Local Health Jurisdiction Indirect Cost amount is calculating using Personnel Services base, enter the Personnel Services total in this cell." sqref="A102"/>
    <dataValidation allowBlank="1" showInputMessage="1" showErrorMessage="1" promptTitle="Total Costs" prompt="If the Local Health Jurisdiction Indirect Cost amount is calucated using a Total Direct Costs base, enter the total direct costs amount in this cell." sqref="B102"/>
    <dataValidation allowBlank="1" showInputMessage="1" showErrorMessage="1" promptTitle="Rate" prompt="Enter the Local Health Jurisdiction's State approved indirect cost rate.  Contact your State Fiscal Analyst if you are not sure what your indirect cost rate is." sqref="D102"/>
    <dataValidation allowBlank="1" showInputMessage="1" showErrorMessage="1" promptTitle="Total Indirect Costs" prompt="Calculation cell.  No data entry." sqref="F103"/>
    <dataValidation allowBlank="1" showInputMessage="1" showErrorMessage="1" prompt="Blank cell. No data entry." sqref="D5 F5"/>
    <dataValidation allowBlank="1" showInputMessage="1" showErrorMessage="1" prompt="Blank cell.  Tab right" sqref="A2"/>
    <dataValidation allowBlank="1" showInputMessage="1" showErrorMessage="1" prompt="Blank cell. Tab right." sqref="B2"/>
    <dataValidation allowBlank="1" showInputMessage="1" showErrorMessage="1" prompt="Blank cell.  Click enter or down arrow to cell C 3 for continuation of document title." sqref="D2"/>
    <dataValidation allowBlank="1" showInputMessage="1" showErrorMessage="1" prompt="Blank cell.  Tab right." sqref="A3:B3"/>
    <dataValidation allowBlank="1" showInputMessage="1" showErrorMessage="1" prompt="Blank cell.  Click enter or down arrow to cell B 4 to select the jurisdiction." sqref="D3:F3"/>
    <dataValidation allowBlank="1" showInputMessage="1" showErrorMessage="1" prompt="Blank cell.  Go to cell B5 to enter the Submission date." sqref="E4:F4"/>
    <dataValidation allowBlank="1" showInputMessage="1" showErrorMessage="1" prompt="Heading.  No data entry.  Go to cell A 9 to start entering Personnel with benefits." sqref="A7"/>
    <dataValidation allowBlank="1" showInputMessage="1" showErrorMessage="1" prompt="Header cell.  No data entry." sqref="A8"/>
    <dataValidation allowBlank="1" showInputMessage="1" showErrorMessage="1" prompt="Heading cell.  No data entry." sqref="B18 D8:E8 A16:A18 A26:A28 D28:E28 A36:A38 B40 A41:A42 B45:C45 A46:A49 A58:A61 A62:C62 A71:C71 A78:A79 A51:B51 A86:A87 A95:A97 A101:B101 C100 A69:A70"/>
    <dataValidation allowBlank="1" showInputMessage="1" showErrorMessage="1" prompt="Actual Salary heading cell.  No data entry." sqref="C18"/>
    <dataValidation allowBlank="1" showInputMessage="1" showErrorMessage="1" prompt="Annual salary heading cell.  No data entry." sqref="C8 C28"/>
    <dataValidation allowBlank="1" showInputMessage="1" showErrorMessage="1" prompt="New / Continuing Header cell.  No data entry." sqref="B8"/>
    <dataValidation allowBlank="1" showInputMessage="1" showErrorMessage="1" prompt="New or Contininuing heading cell.  No data entry." sqref="B28"/>
    <dataValidation allowBlank="1" showInputMessage="1" showErrorMessage="1" prompt="Heading cell. No data entry." sqref="C40 A50 C51"/>
    <dataValidation allowBlank="1" showInputMessage="1" showErrorMessage="1" prompt="Instruction cell.  No data entry." sqref="A43:E44 A80:E81 E98:E100 C98:C99 D98:D100 A98:A100 B98:B99 B100"/>
    <dataValidation allowBlank="1" showInputMessage="1" showErrorMessage="1" promptTitle="Total Amount - Subcontracts" prompt="Calculation cell.  This cell will add the subcontract amounts listed above for the total subcontracts amount. " sqref="F86"/>
    <dataValidation allowBlank="1" showInputMessage="1" showErrorMessage="1" prompt="Heading Cell.  No data entry." sqref="A103"/>
    <dataValidation allowBlank="1" showInputMessage="1" showErrorMessage="1" prompt="Blank cell.  Go to cell B5 to enter the Submission Date." sqref="C4:D4"/>
    <dataValidation allowBlank="1" showInputMessage="1" showErrorMessage="1" promptTitle="Anti-TB Med Number of Units" prompt="Type the number of units that are budgeted (e.g. boxes, cases, etc.)" sqref="B72:B77"/>
    <dataValidation allowBlank="1" showInputMessage="1" showErrorMessage="1" promptTitle="Cost per unit" prompt="Type the cost per unit." sqref="C72:C77"/>
    <dataValidation allowBlank="1" showInputMessage="1" showErrorMessage="1" promptTitle="Anti-TB Medication - 2 Total" prompt="Calculation cell.  No data entry.  This amount will calculate the number of units times the cost per unit." sqref="F73"/>
    <dataValidation allowBlank="1" showInputMessage="1" showErrorMessage="1" promptTitle="Anti-TB Medication - 3 Total" prompt="Calculation cell.  No data entry.  This amount will calculate the number of units times the cost per unit." sqref="F74"/>
    <dataValidation allowBlank="1" showInputMessage="1" showErrorMessage="1" promptTitle="Anti-TB Medication - 4 Total" prompt="Calculation cell.  No data entry.  This amount will calculate the number of units times the cost per unit." sqref="F75"/>
    <dataValidation allowBlank="1" showInputMessage="1" showErrorMessage="1" promptTitle="Anti-TB Medication - 5 Total" prompt="Calculation cell.  No data entry.  This amount will calculate the number of units times the cost per unit." sqref="F76"/>
    <dataValidation allowBlank="1" showInputMessage="1" showErrorMessage="1" promptTitle="Anti-TB Medication - 6 Total" prompt="Calculation cell.  No data entry.  This amount will calculate the number of units times the cost per unit." sqref="F77"/>
    <dataValidation allowBlank="1" showInputMessage="1" showErrorMessage="1" promptTitle="Indirect Cost Rate - Personnel" prompt="Type in the Indirect Cost Rate, if the Local Health Jurisdiction indirect cost base is Personnel Services (a.k.a. Salaries, Wages, and Fringe Benefits)." sqref="C101"/>
    <dataValidation allowBlank="1" showInputMessage="1" showErrorMessage="1" promptTitle="Indirect Cost Rate - Total Costs" prompt="Type the indirect cost rate if the Local Health Jurisdiction indirect cost base is Total Costs." sqref="C102"/>
    <dataValidation allowBlank="1" showInputMessage="1" showErrorMessage="1" promptTitle="Indirect Cost Amount" prompt="If the indirect cost base is Personnel Services, the Amount will calculate the Personnel Services Amount multiplied by the Inirect Cost Rate." sqref="F101"/>
    <dataValidation allowBlank="1" showInputMessage="1" showErrorMessage="1" promptTitle="Indirect Cost Amount" prompt="If the indirect cost base is Total Direct Costs, the Amount will calculate the Total Direct Costs Amount multiplied by the Inirect Cost Rate." sqref="F102"/>
  </dataValidations>
  <pageMargins left="0.7" right="0.7" top="0.75" bottom="0.75" header="0.3" footer="0.3"/>
  <pageSetup orientation="portrait" r:id="rId1"/>
  <headerFooter>
    <oddFooter>&amp;C&amp;"Arial ,Regular"&amp;8Page &amp;P of &amp;N&amp;R&amp;"Arial,Regular"&amp;8March 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view="pageLayout" zoomScaleNormal="130" workbookViewId="0">
      <selection activeCell="B3" sqref="B3"/>
    </sheetView>
  </sheetViews>
  <sheetFormatPr defaultColWidth="8.85546875" defaultRowHeight="14.25" x14ac:dyDescent="0.2"/>
  <cols>
    <col min="1" max="1" width="18.85546875" style="42" customWidth="1"/>
    <col min="2" max="2" width="69" style="42" customWidth="1"/>
    <col min="3" max="16384" width="8.85546875" style="150"/>
  </cols>
  <sheetData>
    <row r="1" spans="1:4" ht="20.25" x14ac:dyDescent="0.2">
      <c r="B1" s="51" t="s">
        <v>2</v>
      </c>
    </row>
    <row r="2" spans="1:4" ht="20.25" x14ac:dyDescent="0.2">
      <c r="B2" s="51" t="s">
        <v>129</v>
      </c>
      <c r="C2" s="151"/>
      <c r="D2" s="151"/>
    </row>
    <row r="3" spans="1:4" ht="33" customHeight="1" x14ac:dyDescent="0.25">
      <c r="A3" s="86" t="s">
        <v>4</v>
      </c>
      <c r="B3" s="101" t="s">
        <v>107</v>
      </c>
    </row>
    <row r="4" spans="1:4" ht="16.5" thickBot="1" x14ac:dyDescent="0.25">
      <c r="A4" s="52" t="s">
        <v>3</v>
      </c>
      <c r="B4" s="102"/>
    </row>
    <row r="5" spans="1:4" ht="20.25" customHeight="1" thickTop="1" thickBot="1" x14ac:dyDescent="0.3">
      <c r="B5" s="112" t="s">
        <v>154</v>
      </c>
    </row>
    <row r="6" spans="1:4" ht="15.75" thickTop="1" x14ac:dyDescent="0.2">
      <c r="B6" s="130"/>
    </row>
    <row r="7" spans="1:4" ht="15" x14ac:dyDescent="0.2">
      <c r="B7" s="131"/>
    </row>
    <row r="8" spans="1:4" ht="15" x14ac:dyDescent="0.2">
      <c r="B8" s="131"/>
    </row>
    <row r="9" spans="1:4" ht="15" x14ac:dyDescent="0.2">
      <c r="B9" s="131"/>
    </row>
    <row r="10" spans="1:4" ht="15" x14ac:dyDescent="0.2">
      <c r="B10" s="131"/>
    </row>
    <row r="11" spans="1:4" ht="15" x14ac:dyDescent="0.2">
      <c r="B11" s="131"/>
    </row>
    <row r="12" spans="1:4" ht="15" x14ac:dyDescent="0.2">
      <c r="B12" s="131"/>
    </row>
    <row r="13" spans="1:4" ht="15.75" thickBot="1" x14ac:dyDescent="0.25">
      <c r="B13" s="132"/>
    </row>
    <row r="14" spans="1:4" ht="55.5" customHeight="1" thickTop="1" thickBot="1" x14ac:dyDescent="0.3">
      <c r="B14" s="113" t="s">
        <v>158</v>
      </c>
    </row>
    <row r="15" spans="1:4" ht="16.5" thickTop="1" thickBot="1" x14ac:dyDescent="0.25">
      <c r="B15" s="133"/>
    </row>
    <row r="16" spans="1:4" ht="20.25" customHeight="1" thickTop="1" thickBot="1" x14ac:dyDescent="0.3">
      <c r="B16" s="112" t="s">
        <v>155</v>
      </c>
    </row>
    <row r="17" spans="2:2" ht="15.75" thickTop="1" x14ac:dyDescent="0.2">
      <c r="B17" s="130"/>
    </row>
    <row r="18" spans="2:2" ht="15" x14ac:dyDescent="0.2">
      <c r="B18" s="131"/>
    </row>
    <row r="19" spans="2:2" ht="15" x14ac:dyDescent="0.2">
      <c r="B19" s="131"/>
    </row>
    <row r="20" spans="2:2" ht="15.75" thickBot="1" x14ac:dyDescent="0.25">
      <c r="B20" s="132"/>
    </row>
    <row r="21" spans="2:2" ht="20.25" customHeight="1" thickTop="1" thickBot="1" x14ac:dyDescent="0.3">
      <c r="B21" s="112" t="s">
        <v>125</v>
      </c>
    </row>
    <row r="22" spans="2:2" ht="15.75" thickTop="1" x14ac:dyDescent="0.2">
      <c r="B22" s="130"/>
    </row>
    <row r="23" spans="2:2" ht="15.75" thickBot="1" x14ac:dyDescent="0.25">
      <c r="B23" s="132"/>
    </row>
    <row r="24" spans="2:2" ht="20.25" customHeight="1" thickTop="1" thickBot="1" x14ac:dyDescent="0.3">
      <c r="B24" s="112" t="s">
        <v>119</v>
      </c>
    </row>
    <row r="25" spans="2:2" ht="15.75" thickTop="1" x14ac:dyDescent="0.2">
      <c r="B25" s="130"/>
    </row>
    <row r="26" spans="2:2" ht="15" x14ac:dyDescent="0.2">
      <c r="B26" s="131"/>
    </row>
    <row r="27" spans="2:2" ht="15" x14ac:dyDescent="0.2">
      <c r="B27" s="131"/>
    </row>
    <row r="28" spans="2:2" ht="15.75" thickBot="1" x14ac:dyDescent="0.25">
      <c r="B28" s="132"/>
    </row>
    <row r="29" spans="2:2" ht="19.7" customHeight="1" thickTop="1" thickBot="1" x14ac:dyDescent="0.3">
      <c r="B29" s="112" t="s">
        <v>156</v>
      </c>
    </row>
    <row r="30" spans="2:2" ht="15.75" thickTop="1" x14ac:dyDescent="0.2">
      <c r="B30" s="130"/>
    </row>
    <row r="31" spans="2:2" ht="15" x14ac:dyDescent="0.2">
      <c r="B31" s="131"/>
    </row>
    <row r="32" spans="2:2" ht="15" x14ac:dyDescent="0.2">
      <c r="B32" s="131"/>
    </row>
    <row r="33" spans="2:2" ht="15.75" thickBot="1" x14ac:dyDescent="0.25">
      <c r="B33" s="132"/>
    </row>
    <row r="34" spans="2:2" ht="19.7" customHeight="1" thickTop="1" thickBot="1" x14ac:dyDescent="0.3">
      <c r="B34" s="112" t="s">
        <v>157</v>
      </c>
    </row>
    <row r="35" spans="2:2" ht="15.75" thickTop="1" x14ac:dyDescent="0.2">
      <c r="B35" s="130"/>
    </row>
    <row r="36" spans="2:2" ht="15" x14ac:dyDescent="0.2">
      <c r="B36" s="131"/>
    </row>
    <row r="37" spans="2:2" ht="15" x14ac:dyDescent="0.2">
      <c r="B37" s="131"/>
    </row>
    <row r="38" spans="2:2" ht="15" x14ac:dyDescent="0.2">
      <c r="B38" s="131"/>
    </row>
    <row r="39" spans="2:2" ht="15.75" thickBot="1" x14ac:dyDescent="0.25">
      <c r="B39" s="132"/>
    </row>
    <row r="40" spans="2:2" ht="20.25" customHeight="1" thickTop="1" thickBot="1" x14ac:dyDescent="0.3">
      <c r="B40" s="112" t="s">
        <v>153</v>
      </c>
    </row>
    <row r="41" spans="2:2" ht="15.75" thickTop="1" x14ac:dyDescent="0.2">
      <c r="B41" s="130"/>
    </row>
    <row r="42" spans="2:2" ht="15" x14ac:dyDescent="0.2">
      <c r="B42" s="131"/>
    </row>
    <row r="43" spans="2:2" ht="15" x14ac:dyDescent="0.2">
      <c r="B43" s="131"/>
    </row>
    <row r="44" spans="2:2" ht="15.75" thickBot="1" x14ac:dyDescent="0.25">
      <c r="B44" s="132"/>
    </row>
    <row r="45" spans="2:2" ht="20.25" customHeight="1" thickTop="1" thickBot="1" x14ac:dyDescent="0.3">
      <c r="B45" s="112" t="s">
        <v>120</v>
      </c>
    </row>
    <row r="46" spans="2:2" ht="15.75" thickTop="1" x14ac:dyDescent="0.2">
      <c r="B46" s="130"/>
    </row>
    <row r="47" spans="2:2" ht="15" x14ac:dyDescent="0.2">
      <c r="B47" s="131"/>
    </row>
    <row r="48" spans="2:2" ht="15.75" thickBot="1" x14ac:dyDescent="0.25">
      <c r="B48" s="132"/>
    </row>
    <row r="49" ht="15" thickTop="1" x14ac:dyDescent="0.2"/>
  </sheetData>
  <sheetProtection sheet="1" objects="1" scenarios="1" formatCells="0" formatRows="0" insertRows="0" deleteRows="0"/>
  <dataValidations count="30">
    <dataValidation type="list" allowBlank="1" showInputMessage="1" showErrorMessage="1" promptTitle="Jurisdiction" prompt="Select the Local Health Jurisdiction from the drop down list or type the name (for example: Contra Costa)." sqref="B3">
      <formula1>jurisdiction</formula1>
    </dataValidation>
    <dataValidation allowBlank="1" showInputMessage="1" showErrorMessage="1" promptTitle="Submission Date" prompt="Type the date that the Local Assistance Base Award budget and justification will be submitted to the Tuberculosis Control Branch." sqref="B4"/>
    <dataValidation allowBlank="1" showInputMessage="1" showErrorMessage="1" prompt="Blank heading cell.  No data entry." sqref="A3"/>
    <dataValidation allowBlank="1" showInputMessage="1" showErrorMessage="1" prompt="Heading cell.  No data entry." sqref="A4 B45 B40 B16 B21 B5 B14"/>
    <dataValidation allowBlank="1" showInputMessage="1" showErrorMessage="1" promptTitle="1  Personnel - With Benefit" prompt="Type in the justification for personnel with benefit position 1." sqref="B6"/>
    <dataValidation allowBlank="1" showInputMessage="1" showErrorMessage="1" promptTitle="2  Personnel - With Benefit" prompt="Type in the justification for personnel with benefit position 2." sqref="B7"/>
    <dataValidation allowBlank="1" showInputMessage="1" showErrorMessage="1" promptTitle="3  Personnel - With Benefit" prompt="Type in the justification for personnel with benefit position 3." sqref="B8"/>
    <dataValidation allowBlank="1" showInputMessage="1" showErrorMessage="1" promptTitle="4  Personnel - With Benefit" prompt="Type in the justification for personnel with benefit position 4." sqref="B9"/>
    <dataValidation allowBlank="1" showInputMessage="1" showErrorMessage="1" promptTitle="5  Personnel - With Benefit" prompt="Type in the justification for personnel with benefit position 5." sqref="B10"/>
    <dataValidation allowBlank="1" showInputMessage="1" showErrorMessage="1" promptTitle="6  Personnel - With Benefit" prompt="Type in the justification for personnel with benefit position 6." sqref="B11"/>
    <dataValidation allowBlank="1" showInputMessage="1" showErrorMessage="1" promptTitle="7  Personnel - With Benefit" prompt="Type in the justification for personnel with benefit position 7." sqref="B12"/>
    <dataValidation allowBlank="1" showInputMessage="1" showErrorMessage="1" promptTitle="8  Personnel - With Benefit" prompt="Type in the justification for personnel with benefit position 8." sqref="B13 B15"/>
    <dataValidation allowBlank="1" showInputMessage="1" showErrorMessage="1" promptTitle="1  Personnel - Non-Benefit" prompt="Type in the justification for personnel non-benefit position 1." sqref="B17"/>
    <dataValidation allowBlank="1" showInputMessage="1" showErrorMessage="1" promptTitle="2  Personnel - Non-Benefit" prompt="Type in the justification for personnel non-benefit position 2." sqref="B18"/>
    <dataValidation allowBlank="1" showInputMessage="1" showErrorMessage="1" promptTitle="3  Personnel - Non-Benefit" prompt="Type in the justification for personnel non-benefit position 3." sqref="B19"/>
    <dataValidation allowBlank="1" showInputMessage="1" showErrorMessage="1" promptTitle="4  Personnel - Non-Benefit" prompt="Type in the justification for personnel non-benefit position 4." sqref="B20"/>
    <dataValidation allowBlank="1" showInputMessage="1" showErrorMessage="1" promptTitle="Travel" prompt="Type the justification for travel item 1." sqref="B22"/>
    <dataValidation allowBlank="1" showInputMessage="1" showErrorMessage="1" promptTitle="Travel" prompt="Type the justification for travel item 2." sqref="B23"/>
    <dataValidation allowBlank="1" showInputMessage="1" showErrorMessage="1" prompt="Heading.  No data entry." sqref="B24 B29 B34:B35"/>
    <dataValidation allowBlank="1" showInputMessage="1" showErrorMessage="1" promptTitle="Equipment" prompt="Type the justification for equipment item 1." sqref="B25"/>
    <dataValidation allowBlank="1" showInputMessage="1" showErrorMessage="1" promptTitle="Equipment" prompt="Type the justification for Equipment item 2." sqref="B26"/>
    <dataValidation allowBlank="1" showInputMessage="1" showErrorMessage="1" promptTitle="Equipment" prompt="Type the justification for Equipment item 3." sqref="B27"/>
    <dataValidation allowBlank="1" showInputMessage="1" showErrorMessage="1" promptTitle="Equipment" prompt="Type the justification for equipment item 4." sqref="B28 B36:B39"/>
    <dataValidation allowBlank="1" showInputMessage="1" showErrorMessage="1" promptTitle="Contractual Services" prompt="Type the justification for contractual services, including the purpose of the services and the vendor (if available)." sqref="B41:B44"/>
    <dataValidation allowBlank="1" showInputMessage="1" showErrorMessage="1" promptTitle="Other" prompt="Type the justification for Other budget item 1." sqref="B46"/>
    <dataValidation allowBlank="1" showInputMessage="1" showErrorMessage="1" promptTitle="Other" prompt="Type the justification for Other budget item 2." sqref="B47"/>
    <dataValidation allowBlank="1" showInputMessage="1" showErrorMessage="1" promptTitle="Other" prompt="Type the justification for Other budget item 4." sqref="B48"/>
    <dataValidation allowBlank="1" showInputMessage="1" showErrorMessage="1" prompt="Blank Cell.  No data entry." sqref="A5:A48"/>
    <dataValidation allowBlank="1" showInputMessage="1" showErrorMessage="1" promptTitle="Supplies" prompt="Type the justification for supplies line item" sqref="B30:B32"/>
    <dataValidation allowBlank="1" showInputMessage="1" showErrorMessage="1" promptTitle="Supplies" prompt="Type the justification for supplies line item." sqref="B33"/>
  </dataValidations>
  <pageMargins left="0.7" right="0.7" top="0.75" bottom="0.75" header="0.3" footer="0.3"/>
  <pageSetup orientation="portrait" r:id="rId1"/>
  <headerFooter>
    <oddHeader>&amp;LCalifornia Department of Public Health&amp;RTuberculosis Control Branch</oddHeader>
    <oddFooter>&amp;C&amp;"Arial,Regular"&amp;8Page &amp;P of &amp;N&amp;R&amp;"Arial,Regular"&amp;8March 2017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63"/>
  <sheetViews>
    <sheetView topLeftCell="A22" zoomScale="85" zoomScaleNormal="85" workbookViewId="0">
      <selection activeCell="A40" sqref="A40"/>
    </sheetView>
  </sheetViews>
  <sheetFormatPr defaultRowHeight="15" x14ac:dyDescent="0.25"/>
  <cols>
    <col min="1" max="1" width="13.5703125" bestFit="1" customWidth="1"/>
  </cols>
  <sheetData>
    <row r="1" spans="1:1" ht="14.45" x14ac:dyDescent="0.35">
      <c r="A1" t="s">
        <v>107</v>
      </c>
    </row>
    <row r="2" spans="1:1" ht="14.45" x14ac:dyDescent="0.35">
      <c r="A2" s="28" t="s">
        <v>9</v>
      </c>
    </row>
    <row r="3" spans="1:1" ht="14.45" x14ac:dyDescent="0.35">
      <c r="A3" s="28" t="s">
        <v>10</v>
      </c>
    </row>
    <row r="4" spans="1:1" ht="14.45" x14ac:dyDescent="0.35">
      <c r="A4" s="28" t="s">
        <v>11</v>
      </c>
    </row>
    <row r="5" spans="1:1" ht="14.45" x14ac:dyDescent="0.35">
      <c r="A5" s="28" t="s">
        <v>12</v>
      </c>
    </row>
    <row r="6" spans="1:1" ht="14.45" x14ac:dyDescent="0.35">
      <c r="A6" s="28" t="s">
        <v>13</v>
      </c>
    </row>
    <row r="7" spans="1:1" ht="14.45" x14ac:dyDescent="0.35">
      <c r="A7" s="28" t="s">
        <v>14</v>
      </c>
    </row>
    <row r="8" spans="1:1" ht="14.45" x14ac:dyDescent="0.35">
      <c r="A8" s="28" t="s">
        <v>15</v>
      </c>
    </row>
    <row r="9" spans="1:1" ht="14.25" customHeight="1" x14ac:dyDescent="0.35">
      <c r="A9" s="28" t="s">
        <v>8</v>
      </c>
    </row>
    <row r="10" spans="1:1" ht="14.45" x14ac:dyDescent="0.35">
      <c r="A10" s="28" t="s">
        <v>16</v>
      </c>
    </row>
    <row r="11" spans="1:1" ht="14.45" x14ac:dyDescent="0.35">
      <c r="A11" s="28" t="s">
        <v>17</v>
      </c>
    </row>
    <row r="12" spans="1:1" ht="14.45" x14ac:dyDescent="0.35">
      <c r="A12" s="28" t="s">
        <v>18</v>
      </c>
    </row>
    <row r="13" spans="1:1" ht="14.45" x14ac:dyDescent="0.35">
      <c r="A13" s="28" t="s">
        <v>19</v>
      </c>
    </row>
    <row r="14" spans="1:1" ht="14.45" x14ac:dyDescent="0.35">
      <c r="A14" s="28" t="s">
        <v>20</v>
      </c>
    </row>
    <row r="15" spans="1:1" ht="14.45" x14ac:dyDescent="0.35">
      <c r="A15" s="28" t="s">
        <v>21</v>
      </c>
    </row>
    <row r="16" spans="1:1" ht="14.45" x14ac:dyDescent="0.35">
      <c r="A16" s="28" t="s">
        <v>22</v>
      </c>
    </row>
    <row r="17" spans="1:1" ht="14.45" x14ac:dyDescent="0.35">
      <c r="A17" s="28" t="s">
        <v>23</v>
      </c>
    </row>
    <row r="18" spans="1:1" ht="14.45" x14ac:dyDescent="0.35">
      <c r="A18" s="28" t="s">
        <v>24</v>
      </c>
    </row>
    <row r="19" spans="1:1" ht="14.45" x14ac:dyDescent="0.35">
      <c r="A19" s="28" t="s">
        <v>25</v>
      </c>
    </row>
    <row r="20" spans="1:1" ht="14.45" x14ac:dyDescent="0.35">
      <c r="A20" s="28" t="s">
        <v>26</v>
      </c>
    </row>
    <row r="21" spans="1:1" ht="16.5" customHeight="1" x14ac:dyDescent="0.35">
      <c r="A21" s="28" t="s">
        <v>27</v>
      </c>
    </row>
    <row r="22" spans="1:1" ht="14.25" customHeight="1" x14ac:dyDescent="0.35">
      <c r="A22" s="28" t="s">
        <v>28</v>
      </c>
    </row>
    <row r="23" spans="1:1" ht="14.45" x14ac:dyDescent="0.35">
      <c r="A23" s="28" t="s">
        <v>29</v>
      </c>
    </row>
    <row r="24" spans="1:1" ht="14.45" x14ac:dyDescent="0.35">
      <c r="A24" s="28" t="s">
        <v>30</v>
      </c>
    </row>
    <row r="25" spans="1:1" ht="14.45" x14ac:dyDescent="0.35">
      <c r="A25" s="28" t="s">
        <v>31</v>
      </c>
    </row>
    <row r="26" spans="1:1" ht="15" customHeight="1" x14ac:dyDescent="0.35">
      <c r="A26" s="28" t="s">
        <v>32</v>
      </c>
    </row>
    <row r="27" spans="1:1" ht="14.45" x14ac:dyDescent="0.35">
      <c r="A27" s="28" t="s">
        <v>33</v>
      </c>
    </row>
    <row r="28" spans="1:1" ht="14.45" x14ac:dyDescent="0.35">
      <c r="A28" s="28" t="s">
        <v>34</v>
      </c>
    </row>
    <row r="29" spans="1:1" ht="14.45" x14ac:dyDescent="0.35">
      <c r="A29" s="28" t="s">
        <v>35</v>
      </c>
    </row>
    <row r="30" spans="1:1" ht="14.45" x14ac:dyDescent="0.35">
      <c r="A30" s="28" t="s">
        <v>36</v>
      </c>
    </row>
    <row r="31" spans="1:1" ht="14.45" x14ac:dyDescent="0.35">
      <c r="A31" s="28" t="s">
        <v>37</v>
      </c>
    </row>
    <row r="32" spans="1:1" ht="14.45" x14ac:dyDescent="0.35">
      <c r="A32" s="28" t="s">
        <v>38</v>
      </c>
    </row>
    <row r="33" spans="1:1" ht="14.45" x14ac:dyDescent="0.35">
      <c r="A33" s="28" t="s">
        <v>39</v>
      </c>
    </row>
    <row r="34" spans="1:1" ht="15" customHeight="1" x14ac:dyDescent="0.35">
      <c r="A34" s="28" t="s">
        <v>40</v>
      </c>
    </row>
    <row r="35" spans="1:1" ht="14.45" x14ac:dyDescent="0.35">
      <c r="A35" s="28" t="s">
        <v>41</v>
      </c>
    </row>
    <row r="36" spans="1:1" ht="14.45" x14ac:dyDescent="0.35">
      <c r="A36" s="28" t="s">
        <v>42</v>
      </c>
    </row>
    <row r="37" spans="1:1" ht="14.45" x14ac:dyDescent="0.35">
      <c r="A37" s="28" t="s">
        <v>43</v>
      </c>
    </row>
    <row r="38" spans="1:1" ht="16.5" customHeight="1" x14ac:dyDescent="0.35">
      <c r="A38" s="28" t="s">
        <v>44</v>
      </c>
    </row>
    <row r="39" spans="1:1" ht="17.25" customHeight="1" x14ac:dyDescent="0.35">
      <c r="A39" s="28" t="s">
        <v>45</v>
      </c>
    </row>
    <row r="40" spans="1:1" ht="15.75" customHeight="1" x14ac:dyDescent="0.35">
      <c r="A40" s="28" t="s">
        <v>124</v>
      </c>
    </row>
    <row r="41" spans="1:1" ht="15.75" customHeight="1" x14ac:dyDescent="0.35">
      <c r="A41" s="28" t="s">
        <v>46</v>
      </c>
    </row>
    <row r="42" spans="1:1" ht="15.75" customHeight="1" x14ac:dyDescent="0.35">
      <c r="A42" s="28" t="s">
        <v>47</v>
      </c>
    </row>
    <row r="43" spans="1:1" ht="17.25" customHeight="1" x14ac:dyDescent="0.35">
      <c r="A43" s="28" t="s">
        <v>48</v>
      </c>
    </row>
    <row r="44" spans="1:1" ht="24.95" x14ac:dyDescent="0.35">
      <c r="A44" s="28" t="s">
        <v>49</v>
      </c>
    </row>
    <row r="45" spans="1:1" ht="15.75" customHeight="1" x14ac:dyDescent="0.35">
      <c r="A45" s="28" t="s">
        <v>50</v>
      </c>
    </row>
    <row r="46" spans="1:1" ht="16.5" customHeight="1" x14ac:dyDescent="0.35">
      <c r="A46" s="28" t="s">
        <v>51</v>
      </c>
    </row>
    <row r="47" spans="1:1" ht="15.75" customHeight="1" x14ac:dyDescent="0.35">
      <c r="A47" s="28" t="s">
        <v>52</v>
      </c>
    </row>
    <row r="48" spans="1:1" ht="15.75" customHeight="1" x14ac:dyDescent="0.35">
      <c r="A48" s="28" t="s">
        <v>53</v>
      </c>
    </row>
    <row r="49" spans="1:1" ht="14.45" x14ac:dyDescent="0.35">
      <c r="A49" s="28" t="s">
        <v>54</v>
      </c>
    </row>
    <row r="50" spans="1:1" ht="14.45" x14ac:dyDescent="0.35">
      <c r="A50" s="28" t="s">
        <v>55</v>
      </c>
    </row>
    <row r="51" spans="1:1" ht="14.45" x14ac:dyDescent="0.35">
      <c r="A51" s="28" t="s">
        <v>56</v>
      </c>
    </row>
    <row r="52" spans="1:1" ht="14.45" x14ac:dyDescent="0.35">
      <c r="A52" s="28" t="s">
        <v>57</v>
      </c>
    </row>
    <row r="53" spans="1:1" ht="14.45" x14ac:dyDescent="0.35">
      <c r="A53" s="28" t="s">
        <v>58</v>
      </c>
    </row>
    <row r="54" spans="1:1" ht="16.5" customHeight="1" x14ac:dyDescent="0.35">
      <c r="A54" s="28" t="s">
        <v>59</v>
      </c>
    </row>
    <row r="55" spans="1:1" ht="14.45" x14ac:dyDescent="0.35">
      <c r="A55" s="28" t="s">
        <v>60</v>
      </c>
    </row>
    <row r="56" spans="1:1" x14ac:dyDescent="0.25">
      <c r="A56" s="28" t="s">
        <v>61</v>
      </c>
    </row>
    <row r="57" spans="1:1" x14ac:dyDescent="0.25">
      <c r="A57" s="28" t="s">
        <v>62</v>
      </c>
    </row>
    <row r="58" spans="1:1" x14ac:dyDescent="0.25">
      <c r="A58" s="28" t="s">
        <v>63</v>
      </c>
    </row>
    <row r="59" spans="1:1" x14ac:dyDescent="0.25">
      <c r="A59" s="28" t="s">
        <v>64</v>
      </c>
    </row>
    <row r="60" spans="1:1" x14ac:dyDescent="0.25">
      <c r="A60" s="28" t="s">
        <v>65</v>
      </c>
    </row>
    <row r="61" spans="1:1" x14ac:dyDescent="0.25">
      <c r="A61" s="28" t="s">
        <v>66</v>
      </c>
    </row>
    <row r="62" spans="1:1" x14ac:dyDescent="0.25">
      <c r="A62" s="28" t="s">
        <v>67</v>
      </c>
    </row>
    <row r="63" spans="1:1" x14ac:dyDescent="0.25">
      <c r="A63" s="28" t="s">
        <v>68</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s>
    </off2d280d04f435e8ad65f64297220d7>
    <TaxCatchAll xmlns="a48324c4-7d20-48d3-8188-32763737222b">
      <Value>153</Value>
      <Value>97</Value>
      <Value>151</Value>
      <Value>220</Value>
      <Value>197</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Tuberculosis</TermName>
          <TermId xmlns="http://schemas.microsoft.com/office/infopath/2007/PartnerControls">24a288bd-4935-4074-b5d2-1e98521cad20</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Info xmlns="http://schemas.microsoft.com/office/infopath/2007/PartnerControls">
          <TermName xmlns="http://schemas.microsoft.com/office/infopath/2007/PartnerControls">Center for Infectious Diseases</TermName>
          <TermId xmlns="http://schemas.microsoft.com/office/infopath/2007/PartnerControls">a8b5a9c9-0da2-438b-9cb1-ccfff05784a8</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5741C8F-3330-4CA5-9C70-75CE2629EA0A}"/>
</file>

<file path=customXml/itemProps2.xml><?xml version="1.0" encoding="utf-8"?>
<ds:datastoreItem xmlns:ds="http://schemas.openxmlformats.org/officeDocument/2006/customXml" ds:itemID="{6A764119-F977-4535-8877-D2A7591A973B}"/>
</file>

<file path=customXml/itemProps3.xml><?xml version="1.0" encoding="utf-8"?>
<ds:datastoreItem xmlns:ds="http://schemas.openxmlformats.org/officeDocument/2006/customXml" ds:itemID="{7F4F2A4A-467D-42BE-BAA6-79D71DE661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Summary</vt:lpstr>
      <vt:lpstr>Detail</vt:lpstr>
      <vt:lpstr>Line Item Justification</vt:lpstr>
      <vt:lpstr>LHJs</vt:lpstr>
      <vt:lpstr>jurisdiction</vt:lpstr>
      <vt:lpstr>jurisdictions</vt:lpstr>
      <vt:lpstr>Detail!Print_Area</vt:lpstr>
      <vt:lpstr>Detail!Print_Titles</vt:lpstr>
      <vt:lpstr>'Line Item Justification'!Print_Titles</vt:lpstr>
    </vt:vector>
  </TitlesOfParts>
  <Company>DHCS and CDPH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Local Assistance Base Award Detail and Summary Budget and Line Item Justification</dc:title>
  <dc:creator>Stockwell, Nicole (CDPH-CID-DCDC-TCB)</dc:creator>
  <cp:lastModifiedBy>Crawford, Kevin (CDPH-CID-DCDC-TCB)</cp:lastModifiedBy>
  <cp:lastPrinted>2017-03-17T18:45:05Z</cp:lastPrinted>
  <dcterms:created xsi:type="dcterms:W3CDTF">2014-01-30T21:00:37Z</dcterms:created>
  <dcterms:modified xsi:type="dcterms:W3CDTF">2017-04-27T18:22:30Z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220;#Tuberculosis|24a288bd-4935-4074-b5d2-1e98521cad20</vt:lpwstr>
  </property>
  <property fmtid="{D5CDD505-2E9C-101B-9397-08002B2CF9AE}" pid="5" name="CDPH Audience">
    <vt:lpwstr>197;#Local Health Jurisdiction|f68e075a-b17d-44d0-8f5c-4e108c72d912</vt:lpwstr>
  </property>
  <property fmtid="{D5CDD505-2E9C-101B-9397-08002B2CF9AE}" pid="6" name="Program">
    <vt:lpwstr>151;#Communicable Disease Control|d26e874b-aea1-4c13-b19f-52c74bbbcd89;#153;#Center for Infectious Diseases|a8b5a9c9-0da2-438b-9cb1-ccfff05784a8</vt:lpwstr>
  </property>
</Properties>
</file>