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HENTTMSCLCIP01\DESKTOP$\slee3\Desktop\PREP\"/>
    </mc:Choice>
  </mc:AlternateContent>
  <bookViews>
    <workbookView xWindow="-15" yWindow="-15" windowWidth="9525" windowHeight="8085" tabRatio="601" activeTab="1"/>
  </bookViews>
  <sheets>
    <sheet name="Budget Instructions" sheetId="21" r:id="rId1"/>
    <sheet name="Detail &amp; Justification" sheetId="11" r:id="rId2"/>
    <sheet name="Budget Summary " sheetId="1" r:id="rId3"/>
  </sheets>
  <definedNames>
    <definedName name="PCA">'Budget Summary '!#REF!</definedName>
    <definedName name="_xlnm.Print_Area" localSheetId="0">'Budget Instructions'!$A$1:$H$59</definedName>
    <definedName name="_xlnm.Print_Area" localSheetId="2">'Budget Summary '!$A$1:$H$31</definedName>
    <definedName name="_xlnm.Print_Area" localSheetId="1">'Detail &amp; Justification'!$A$1:$H$120</definedName>
    <definedName name="_xlnm.Print_Titles" localSheetId="2">'Budget Summary '!$3:$7</definedName>
  </definedNames>
  <calcPr calcId="162913" iterate="1"/>
</workbook>
</file>

<file path=xl/calcChain.xml><?xml version="1.0" encoding="utf-8"?>
<calcChain xmlns="http://schemas.openxmlformats.org/spreadsheetml/2006/main">
  <c r="G46" i="11" l="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82" i="11"/>
  <c r="F20" i="1" s="1"/>
  <c r="D5" i="1"/>
  <c r="D6" i="1"/>
  <c r="D7" i="1"/>
  <c r="C3" i="1"/>
  <c r="C7" i="1"/>
  <c r="C5" i="1"/>
  <c r="C6" i="1"/>
  <c r="D3" i="1"/>
  <c r="D4" i="1"/>
  <c r="G62" i="11"/>
  <c r="F16" i="1" s="1"/>
  <c r="G70" i="11"/>
  <c r="F18" i="1" s="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F22" i="1"/>
  <c r="C23" i="1" s="1"/>
  <c r="C4" i="1"/>
  <c r="G89" i="11" l="1"/>
  <c r="G91" i="11" s="1"/>
  <c r="G92" i="11" s="1"/>
  <c r="G15" i="11"/>
  <c r="G17" i="11" s="1"/>
  <c r="G18" i="11" s="1"/>
  <c r="F14" i="1" l="1"/>
  <c r="G85" i="11"/>
  <c r="F23" i="1" l="1"/>
  <c r="F25" i="1" s="1"/>
  <c r="G86" i="11"/>
  <c r="G11" i="11" s="1"/>
  <c r="G12" i="11" s="1"/>
  <c r="H30" i="1" l="1"/>
  <c r="H29" i="1"/>
</calcChain>
</file>

<file path=xl/sharedStrings.xml><?xml version="1.0" encoding="utf-8"?>
<sst xmlns="http://schemas.openxmlformats.org/spreadsheetml/2006/main" count="151" uniqueCount="116">
  <si>
    <t xml:space="preserve"> </t>
  </si>
  <si>
    <t>OPERATING EXPENSES</t>
  </si>
  <si>
    <t>TOTAL WAGES</t>
  </si>
  <si>
    <t>AMOUNT</t>
  </si>
  <si>
    <t>% FTE</t>
  </si>
  <si>
    <t>Program:</t>
  </si>
  <si>
    <t>TOTAL   PERSONNEL   EXPENSES</t>
  </si>
  <si>
    <t>TOTAL  OPERATING EXPENSES</t>
  </si>
  <si>
    <t>TOTAL OTHER COST EXPENSES</t>
  </si>
  <si>
    <t>TOTAL FRINGE BENEFITS</t>
  </si>
  <si>
    <t>AVERAGE FRINGE BENEFIT RATE</t>
  </si>
  <si>
    <t>Fiscal Year:</t>
  </si>
  <si>
    <t>Program</t>
  </si>
  <si>
    <t>DESCRIPTION OF EXPENSE</t>
  </si>
  <si>
    <t>Annual Salary</t>
  </si>
  <si>
    <t>Annual</t>
  </si>
  <si>
    <t>Salary</t>
  </si>
  <si>
    <t>What to Enter</t>
  </si>
  <si>
    <t>Description of Expense</t>
  </si>
  <si>
    <t>Total Wages</t>
  </si>
  <si>
    <t>Total Fringe Benefits</t>
  </si>
  <si>
    <t>Total Personnel Expenses</t>
  </si>
  <si>
    <t>The following are some key points to remember when working in the file:</t>
  </si>
  <si>
    <t>Full-time annual salary for each classification listed in the Personnel column</t>
  </si>
  <si>
    <t>General Information</t>
  </si>
  <si>
    <t>Budgeted amount for each Operating Expenses itemized</t>
  </si>
  <si>
    <t>Avg. Fringe Benefit Rate</t>
  </si>
  <si>
    <t>Classification Title</t>
  </si>
  <si>
    <t>GENERAL INFORMATION</t>
  </si>
  <si>
    <t xml:space="preserve">Key points </t>
  </si>
  <si>
    <t>The Excel print command is set up to print on Standard 81/2 x 11 paper in landscape format for the Budget Worksheet and Justification, and portrait format for all other worksheets.</t>
  </si>
  <si>
    <t>KEY POINTS TO REMEMBER</t>
  </si>
  <si>
    <t>BUDGETED AMOUNT</t>
  </si>
  <si>
    <t xml:space="preserve"> PERSONNEL DETAIL</t>
  </si>
  <si>
    <t>OPERATING EXPENSES DETAIL</t>
  </si>
  <si>
    <t>OTHER COSTS DETAIL</t>
  </si>
  <si>
    <t>INDIRECT COSTS DETAIL</t>
  </si>
  <si>
    <t>BUDGET</t>
  </si>
  <si>
    <t xml:space="preserve">All worksheets accommodate dollars but not cents.  If you enter dollars and cents,  for example $27,797.77, the file will drop the cents and reflect $27,797.  Please limit entries to whole numbers. </t>
  </si>
  <si>
    <t>Total percentage of time to be allocated to MCAH funded activities for each classification listed in the personnel column</t>
  </si>
  <si>
    <t>Funding Sources</t>
  </si>
  <si>
    <t>CAPITAL EXPENSE</t>
  </si>
  <si>
    <t>TOTAL  CAPITAL EXPENSES</t>
  </si>
  <si>
    <r>
      <t xml:space="preserve">All worksheet cells that allow data input are highlighted in </t>
    </r>
    <r>
      <rPr>
        <b/>
        <sz val="11"/>
        <rFont val="Arial"/>
        <family val="2"/>
      </rPr>
      <t>yellow.</t>
    </r>
    <r>
      <rPr>
        <sz val="11"/>
        <rFont val="Arial"/>
        <family val="2"/>
      </rPr>
      <t xml:space="preserve">  In other cells, numbers are automatically calculated by formulas.  To prevent accidental entries, these cells have been protected.   Note:  Press the tab key to move to the next yellow highlighted cell.</t>
    </r>
  </si>
  <si>
    <t>Budgeted Amount</t>
  </si>
  <si>
    <r>
      <t>Budgeted amount for each item identified as</t>
    </r>
    <r>
      <rPr>
        <b/>
        <sz val="11"/>
        <rFont val="Arial"/>
        <family val="2"/>
      </rPr>
      <t xml:space="preserve">  </t>
    </r>
    <r>
      <rPr>
        <b/>
        <u/>
        <sz val="11"/>
        <rFont val="Arial"/>
        <family val="2"/>
      </rPr>
      <t>Other Costs</t>
    </r>
  </si>
  <si>
    <t>Agency Name:</t>
  </si>
  <si>
    <t>Agreement Year:</t>
  </si>
  <si>
    <t>Subcontract:</t>
  </si>
  <si>
    <t>TOTAL INDIRECT COSTS</t>
  </si>
  <si>
    <t>PERSONNEL DETAIL</t>
  </si>
  <si>
    <t>CAPITAL EXPENSE DETAIL</t>
  </si>
  <si>
    <t>Budget Summary:</t>
  </si>
  <si>
    <t xml:space="preserve">The Excel file provided by the Maternal, Child, and Adolescent Health (MCAH) Division contains the following worksheet tabs: </t>
  </si>
  <si>
    <t>Information provided on the budget Detail and Justification worksheet are summarized on this worksheet.</t>
  </si>
  <si>
    <t xml:space="preserve">After completing and reviewing the entire document for each fiscal year and subcontract, save the file with a new, unique name. </t>
  </si>
  <si>
    <t>Indirect Rate</t>
  </si>
  <si>
    <t>Description</t>
  </si>
  <si>
    <t>Line Item</t>
  </si>
  <si>
    <t>Purpose and a brief description justifying each Other Costs Line Item</t>
  </si>
  <si>
    <t>INDIRECT COST DETAIL</t>
  </si>
  <si>
    <t>BUDGET SUMMARY</t>
  </si>
  <si>
    <t>DETAIL AND JUSTIFICATION</t>
  </si>
  <si>
    <t>1)</t>
  </si>
  <si>
    <t>2)</t>
  </si>
  <si>
    <t>3)</t>
  </si>
  <si>
    <t>4)</t>
  </si>
  <si>
    <r>
      <t xml:space="preserve">Budgeted amount for each line item identified as a </t>
    </r>
    <r>
      <rPr>
        <b/>
        <u/>
        <sz val="11"/>
        <rFont val="Arial"/>
        <family val="2"/>
      </rPr>
      <t>Capital Expense</t>
    </r>
  </si>
  <si>
    <t>Operating Expense line items e.g., travel, training, rent, transportation, software, etc.</t>
  </si>
  <si>
    <t>Purpose and a brief description justifying each Operating Expense Line Item</t>
  </si>
  <si>
    <t>Detail &amp; Justification:</t>
  </si>
  <si>
    <t>AGENCY INFORMATION</t>
  </si>
  <si>
    <t>Agreement Number:</t>
  </si>
  <si>
    <t xml:space="preserve">Title / Classification </t>
  </si>
  <si>
    <t>PERSONNEL EXPENSES</t>
  </si>
  <si>
    <t>EXPENSE CATEGORIES</t>
  </si>
  <si>
    <t>TOTAL BUDGET</t>
  </si>
  <si>
    <t>Estimated Title V</t>
  </si>
  <si>
    <t>Agency Benefit Rate</t>
  </si>
  <si>
    <t>Applicable year of the multi-year (e.g. 1 of 2 )</t>
  </si>
  <si>
    <t>Maximum Amount Payable from 
Federal Resources:</t>
  </si>
  <si>
    <t>Subcontractor:</t>
  </si>
  <si>
    <t>2015-2016</t>
  </si>
  <si>
    <t>2016-2017</t>
  </si>
  <si>
    <t>California Personal Responsibility Education Program</t>
  </si>
  <si>
    <t>2017-2018</t>
  </si>
  <si>
    <t>ESTIMATED PREP FUNDING</t>
  </si>
  <si>
    <t>INDIRECT COSTS</t>
  </si>
  <si>
    <t>(00.0%)</t>
  </si>
  <si>
    <t>California Personal Responsibility Education Program (This is a protected cell)</t>
  </si>
  <si>
    <r>
      <t xml:space="preserve">Annual salary multiplied by full time equivalent percentage                                                                        </t>
    </r>
    <r>
      <rPr>
        <b/>
        <sz val="11"/>
        <rFont val="Arial"/>
        <family val="2"/>
      </rPr>
      <t>(Do not enter anything because this is a protected cell)</t>
    </r>
  </si>
  <si>
    <r>
      <t xml:space="preserve">Sum of the budgeted amount for each line item                                                                                       </t>
    </r>
    <r>
      <rPr>
        <b/>
        <sz val="11"/>
        <rFont val="Arial"/>
        <family val="2"/>
      </rPr>
      <t>(Do not enter anything because this is a protected cell)</t>
    </r>
  </si>
  <si>
    <r>
      <t xml:space="preserve">Avg. Fringe Benefit Rate multiplied by Total Wages                                                                            </t>
    </r>
    <r>
      <rPr>
        <b/>
        <sz val="11"/>
        <rFont val="Arial"/>
        <family val="2"/>
      </rPr>
      <t>(Do not enter anything because this is a protected cell)</t>
    </r>
  </si>
  <si>
    <r>
      <t xml:space="preserve">Sum of Total Wages and Total Fringe Benefits                                                                          </t>
    </r>
    <r>
      <rPr>
        <b/>
        <sz val="11"/>
        <rFont val="Arial"/>
        <family val="2"/>
      </rPr>
      <t xml:space="preserve"> (Do not enter anything because this is a protected cell)</t>
    </r>
  </si>
  <si>
    <t>Agency Name</t>
  </si>
  <si>
    <t>Major equipment items with a base cost of $5,000 or more and useful life expectancy of one or more years</t>
  </si>
  <si>
    <r>
      <t xml:space="preserve">The Budget Summary worksheet provides a summarized version of the Detail &amp; Justification worksheet. </t>
    </r>
    <r>
      <rPr>
        <b/>
        <sz val="11"/>
        <rFont val="Arial"/>
        <family val="2"/>
      </rPr>
      <t xml:space="preserve"> (Do not enter anything because these are protected cells)                                                                                                                              </t>
    </r>
  </si>
  <si>
    <t>Budget Entered</t>
  </si>
  <si>
    <t>Other Costs line items e.g., food, incentives, etc. all expenses are for participants</t>
  </si>
  <si>
    <t>Name of subcontract (Not applicable)</t>
  </si>
  <si>
    <t>Classification/Title of each staff performing PREP funded activities identified in the SOW (e.g. Project Director)</t>
  </si>
  <si>
    <t>Total  Funding</t>
  </si>
  <si>
    <t xml:space="preserve">OTHER COSTS </t>
  </si>
  <si>
    <t xml:space="preserve">This is a protected cell and will automatically populate based on the percentage entered in cell (F58) and calculate based on total personnel </t>
  </si>
  <si>
    <t>All budget details and justifications must be provided in this worksheet.</t>
  </si>
  <si>
    <t>2018-2019</t>
  </si>
  <si>
    <t xml:space="preserve"> PERSONNEL DETAIL
Title / Classification </t>
  </si>
  <si>
    <t>Up To 15% of Total Personnel (Enter Indirect Cost)</t>
  </si>
  <si>
    <t>% FTE
(00.00%)</t>
  </si>
  <si>
    <t xml:space="preserve">Up To 15% of Total Personnel </t>
  </si>
  <si>
    <t>18-10012</t>
  </si>
  <si>
    <t>(Indirect Cost =</t>
  </si>
  <si>
    <t>of Total Personnel)</t>
  </si>
  <si>
    <r>
      <rPr>
        <b/>
        <sz val="11"/>
        <color rgb="FFFF0000"/>
        <rFont val="Arial"/>
        <family val="2"/>
      </rPr>
      <t>Over</t>
    </r>
    <r>
      <rPr>
        <b/>
        <sz val="11"/>
        <rFont val="Arial"/>
        <family val="2"/>
      </rPr>
      <t>/Under Budget</t>
    </r>
  </si>
  <si>
    <r>
      <t xml:space="preserve">RFA Number to be used as first agreement number
</t>
    </r>
    <r>
      <rPr>
        <b/>
        <sz val="11"/>
        <rFont val="Arial"/>
        <family val="2"/>
      </rPr>
      <t>(Do not enter anything because this is a protected cell)</t>
    </r>
  </si>
  <si>
    <r>
      <t xml:space="preserve">Applicable Fiscal Year
</t>
    </r>
    <r>
      <rPr>
        <b/>
        <sz val="11"/>
        <rFont val="Arial"/>
        <family val="2"/>
      </rPr>
      <t>(Do not enter anything because this is a protected cell)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</si>
</sst>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#,##0;[Red]#,##0"/>
  </numFmts>
  <fonts count="27">
    <font>
      <sz val="10"/>
      <name val="Arial MT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sz val="11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12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2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23"/>
      <name val="Arial"/>
      <family val="2"/>
    </font>
    <font>
      <sz val="11"/>
      <color indexed="22"/>
      <name val="Arial"/>
      <family val="2"/>
    </font>
    <font>
      <b/>
      <sz val="11"/>
      <color indexed="22"/>
      <name val="Arial"/>
      <family val="2"/>
    </font>
    <font>
      <sz val="10"/>
      <name val="Arial"/>
      <family val="2"/>
    </font>
    <font>
      <sz val="10"/>
      <name val="Arial MT"/>
    </font>
    <font>
      <b/>
      <sz val="2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 MT"/>
    </font>
    <font>
      <b/>
      <sz val="11"/>
      <color rgb="FFFF0000"/>
      <name val="Arial"/>
      <family val="2"/>
    </font>
    <font>
      <sz val="12"/>
      <color rgb="FF0070C0"/>
      <name val="Arial"/>
      <family val="2"/>
    </font>
    <font>
      <i/>
      <sz val="12"/>
      <color rgb="FF007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125">
        <fgColor indexed="8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7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/>
    <xf numFmtId="0" fontId="3" fillId="0" borderId="0" xfId="0" applyFont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/>
    <xf numFmtId="0" fontId="3" fillId="0" borderId="0" xfId="0" applyFont="1" applyFill="1" applyBorder="1" applyAlignment="1" applyProtection="1"/>
    <xf numFmtId="0" fontId="5" fillId="0" borderId="0" xfId="0" applyFont="1"/>
    <xf numFmtId="0" fontId="3" fillId="0" borderId="4" xfId="0" applyFont="1" applyFill="1" applyBorder="1" applyAlignment="1" applyProtection="1">
      <alignment horizontal="left"/>
    </xf>
    <xf numFmtId="3" fontId="3" fillId="2" borderId="5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 applyProtection="1"/>
    <xf numFmtId="39" fontId="3" fillId="2" borderId="6" xfId="0" applyNumberFormat="1" applyFont="1" applyFill="1" applyBorder="1" applyAlignment="1" applyProtection="1">
      <alignment vertical="top" wrapText="1"/>
      <protection locked="0"/>
    </xf>
    <xf numFmtId="0" fontId="3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39" fontId="2" fillId="0" borderId="0" xfId="0" applyNumberFormat="1" applyFont="1" applyFill="1" applyBorder="1" applyProtection="1"/>
    <xf numFmtId="0" fontId="3" fillId="0" borderId="8" xfId="0" applyFont="1" applyBorder="1" applyProtection="1"/>
    <xf numFmtId="0" fontId="4" fillId="0" borderId="0" xfId="0" applyFont="1" applyFill="1"/>
    <xf numFmtId="38" fontId="4" fillId="0" borderId="0" xfId="0" applyNumberFormat="1" applyFont="1" applyFill="1"/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Protection="1"/>
    <xf numFmtId="0" fontId="2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/>
    <xf numFmtId="49" fontId="3" fillId="0" borderId="0" xfId="0" applyNumberFormat="1" applyFont="1" applyFill="1" applyBorder="1" applyProtection="1"/>
    <xf numFmtId="0" fontId="3" fillId="0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2" fillId="0" borderId="9" xfId="0" quotePrefix="1" applyFont="1" applyBorder="1" applyProtection="1"/>
    <xf numFmtId="0" fontId="2" fillId="3" borderId="9" xfId="0" applyFont="1" applyFill="1" applyBorder="1" applyProtection="1"/>
    <xf numFmtId="0" fontId="3" fillId="3" borderId="9" xfId="0" applyFont="1" applyFill="1" applyBorder="1" applyProtection="1"/>
    <xf numFmtId="9" fontId="3" fillId="3" borderId="12" xfId="0" applyNumberFormat="1" applyFont="1" applyFill="1" applyBorder="1" applyProtection="1"/>
    <xf numFmtId="0" fontId="2" fillId="4" borderId="13" xfId="0" applyFont="1" applyFill="1" applyBorder="1" applyAlignment="1" applyProtection="1">
      <alignment horizontal="center"/>
    </xf>
    <xf numFmtId="0" fontId="2" fillId="4" borderId="14" xfId="0" applyFont="1" applyFill="1" applyBorder="1" applyAlignment="1" applyProtection="1">
      <alignment horizontal="center"/>
    </xf>
    <xf numFmtId="38" fontId="2" fillId="4" borderId="14" xfId="0" applyNumberFormat="1" applyFont="1" applyFill="1" applyBorder="1" applyAlignment="1" applyProtection="1"/>
    <xf numFmtId="0" fontId="3" fillId="4" borderId="14" xfId="0" applyFont="1" applyFill="1" applyBorder="1" applyAlignment="1" applyProtection="1"/>
    <xf numFmtId="0" fontId="3" fillId="4" borderId="15" xfId="0" applyFont="1" applyFill="1" applyBorder="1" applyAlignment="1" applyProtection="1"/>
    <xf numFmtId="0" fontId="2" fillId="0" borderId="0" xfId="0" applyFont="1" applyBorder="1" applyAlignment="1" applyProtection="1"/>
    <xf numFmtId="38" fontId="2" fillId="0" borderId="0" xfId="0" applyNumberFormat="1" applyFont="1" applyBorder="1" applyProtection="1"/>
    <xf numFmtId="3" fontId="2" fillId="0" borderId="0" xfId="0" applyNumberFormat="1" applyFont="1" applyBorder="1" applyAlignment="1" applyProtection="1">
      <alignment horizontal="center" vertical="center" wrapText="1"/>
    </xf>
    <xf numFmtId="6" fontId="11" fillId="0" borderId="0" xfId="0" applyNumberFormat="1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left"/>
    </xf>
    <xf numFmtId="38" fontId="2" fillId="0" borderId="0" xfId="0" applyNumberFormat="1" applyFont="1" applyFill="1" applyBorder="1" applyProtection="1"/>
    <xf numFmtId="38" fontId="3" fillId="0" borderId="0" xfId="0" applyNumberFormat="1" applyFont="1" applyFill="1" applyBorder="1" applyProtection="1"/>
    <xf numFmtId="10" fontId="3" fillId="0" borderId="0" xfId="0" applyNumberFormat="1" applyFont="1" applyFill="1" applyBorder="1" applyProtection="1"/>
    <xf numFmtId="38" fontId="3" fillId="0" borderId="0" xfId="0" applyNumberFormat="1" applyFont="1" applyBorder="1" applyAlignment="1" applyProtection="1">
      <alignment horizontal="center"/>
    </xf>
    <xf numFmtId="38" fontId="3" fillId="0" borderId="0" xfId="0" applyNumberFormat="1" applyFont="1" applyFill="1" applyBorder="1" applyAlignment="1" applyProtection="1">
      <alignment horizontal="center"/>
    </xf>
    <xf numFmtId="38" fontId="2" fillId="0" borderId="0" xfId="0" applyNumberFormat="1" applyFont="1" applyFill="1" applyBorder="1" applyAlignment="1" applyProtection="1">
      <alignment horizontal="right"/>
    </xf>
    <xf numFmtId="9" fontId="2" fillId="0" borderId="0" xfId="0" applyNumberFormat="1" applyFont="1" applyFill="1" applyBorder="1" applyAlignment="1" applyProtection="1">
      <alignment horizontal="right"/>
    </xf>
    <xf numFmtId="38" fontId="3" fillId="0" borderId="0" xfId="0" applyNumberFormat="1" applyFont="1" applyBorder="1" applyAlignment="1" applyProtection="1">
      <alignment horizontal="right"/>
    </xf>
    <xf numFmtId="38" fontId="2" fillId="0" borderId="0" xfId="0" applyNumberFormat="1" applyFont="1" applyBorder="1" applyAlignment="1" applyProtection="1">
      <alignment horizontal="right"/>
    </xf>
    <xf numFmtId="9" fontId="2" fillId="0" borderId="0" xfId="0" applyNumberFormat="1" applyFont="1" applyBorder="1" applyAlignment="1" applyProtection="1">
      <alignment horizontal="right"/>
    </xf>
    <xf numFmtId="0" fontId="12" fillId="0" borderId="0" xfId="0" applyFont="1" applyProtection="1"/>
    <xf numFmtId="0" fontId="14" fillId="0" borderId="0" xfId="0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top"/>
    </xf>
    <xf numFmtId="0" fontId="4" fillId="0" borderId="0" xfId="0" applyFont="1" applyBorder="1" applyProtection="1"/>
    <xf numFmtId="0" fontId="7" fillId="5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vertical="top"/>
    </xf>
    <xf numFmtId="0" fontId="10" fillId="0" borderId="0" xfId="0" applyFont="1" applyAlignment="1">
      <alignment wrapText="1"/>
    </xf>
    <xf numFmtId="0" fontId="2" fillId="0" borderId="0" xfId="0" applyFont="1" applyBorder="1" applyProtection="1"/>
    <xf numFmtId="0" fontId="12" fillId="5" borderId="0" xfId="0" applyFont="1" applyFill="1" applyBorder="1" applyAlignment="1" applyProtection="1"/>
    <xf numFmtId="0" fontId="13" fillId="5" borderId="0" xfId="0" applyFont="1" applyFill="1" applyBorder="1" applyAlignment="1">
      <alignment vertical="top"/>
    </xf>
    <xf numFmtId="0" fontId="14" fillId="0" borderId="0" xfId="0" applyFont="1" applyFill="1" applyBorder="1" applyAlignment="1"/>
    <xf numFmtId="3" fontId="6" fillId="0" borderId="0" xfId="0" applyNumberFormat="1" applyFont="1" applyFill="1" applyBorder="1" applyAlignment="1" applyProtection="1">
      <alignment horizontal="left"/>
    </xf>
    <xf numFmtId="0" fontId="2" fillId="6" borderId="17" xfId="0" applyFont="1" applyFill="1" applyBorder="1" applyAlignment="1" applyProtection="1">
      <alignment horizontal="center"/>
    </xf>
    <xf numFmtId="0" fontId="2" fillId="6" borderId="17" xfId="0" applyFont="1" applyFill="1" applyBorder="1" applyAlignment="1" applyProtection="1">
      <alignment horizontal="center" vertical="top"/>
    </xf>
    <xf numFmtId="0" fontId="2" fillId="6" borderId="18" xfId="0" applyFont="1" applyFill="1" applyBorder="1" applyAlignment="1" applyProtection="1">
      <alignment horizontal="center"/>
    </xf>
    <xf numFmtId="37" fontId="3" fillId="0" borderId="19" xfId="0" applyNumberFormat="1" applyFont="1" applyFill="1" applyBorder="1" applyProtection="1"/>
    <xf numFmtId="10" fontId="3" fillId="2" borderId="19" xfId="0" applyNumberFormat="1" applyFont="1" applyFill="1" applyBorder="1" applyProtection="1">
      <protection locked="0"/>
    </xf>
    <xf numFmtId="37" fontId="3" fillId="0" borderId="17" xfId="0" applyNumberFormat="1" applyFont="1" applyBorder="1" applyProtection="1"/>
    <xf numFmtId="38" fontId="2" fillId="0" borderId="20" xfId="0" applyNumberFormat="1" applyFont="1" applyBorder="1" applyProtection="1"/>
    <xf numFmtId="0" fontId="3" fillId="0" borderId="21" xfId="0" applyFont="1" applyBorder="1" applyAlignment="1" applyProtection="1">
      <alignment horizontal="left"/>
    </xf>
    <xf numFmtId="0" fontId="3" fillId="0" borderId="22" xfId="0" applyFont="1" applyBorder="1" applyAlignment="1" applyProtection="1"/>
    <xf numFmtId="0" fontId="3" fillId="0" borderId="23" xfId="0" applyFont="1" applyBorder="1" applyAlignment="1" applyProtection="1"/>
    <xf numFmtId="0" fontId="3" fillId="0" borderId="24" xfId="0" applyFont="1" applyBorder="1" applyAlignment="1" applyProtection="1"/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5" xfId="0" applyFont="1" applyBorder="1" applyAlignment="1" applyProtection="1"/>
    <xf numFmtId="0" fontId="3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/>
    <xf numFmtId="0" fontId="16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/>
    </xf>
    <xf numFmtId="0" fontId="3" fillId="3" borderId="29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alignment horizontal="center" wrapText="1"/>
      <protection locked="0"/>
    </xf>
    <xf numFmtId="0" fontId="3" fillId="0" borderId="30" xfId="0" applyFont="1" applyFill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left"/>
    </xf>
    <xf numFmtId="0" fontId="0" fillId="0" borderId="0" xfId="0" applyProtection="1"/>
    <xf numFmtId="0" fontId="3" fillId="0" borderId="0" xfId="0" applyFont="1" applyBorder="1" applyAlignment="1" applyProtection="1"/>
    <xf numFmtId="0" fontId="2" fillId="8" borderId="0" xfId="0" applyFont="1" applyFill="1" applyBorder="1" applyAlignment="1" applyProtection="1">
      <alignment horizontal="center"/>
    </xf>
    <xf numFmtId="39" fontId="3" fillId="8" borderId="0" xfId="0" applyNumberFormat="1" applyFont="1" applyFill="1" applyBorder="1" applyAlignment="1" applyProtection="1">
      <alignment vertical="top" wrapText="1"/>
    </xf>
    <xf numFmtId="37" fontId="3" fillId="0" borderId="31" xfId="0" applyNumberFormat="1" applyFont="1" applyFill="1" applyBorder="1" applyAlignment="1" applyProtection="1">
      <alignment wrapText="1"/>
    </xf>
    <xf numFmtId="0" fontId="2" fillId="8" borderId="32" xfId="0" applyFont="1" applyFill="1" applyBorder="1" applyAlignment="1" applyProtection="1">
      <alignment horizontal="center"/>
    </xf>
    <xf numFmtId="0" fontId="3" fillId="8" borderId="32" xfId="0" applyFont="1" applyFill="1" applyBorder="1" applyAlignment="1" applyProtection="1">
      <alignment vertical="top" wrapText="1"/>
      <protection locked="0"/>
    </xf>
    <xf numFmtId="3" fontId="3" fillId="0" borderId="0" xfId="0" applyNumberFormat="1" applyFont="1" applyBorder="1" applyAlignment="1" applyProtection="1">
      <alignment horizontal="right" vertical="center" wrapText="1"/>
    </xf>
    <xf numFmtId="0" fontId="23" fillId="0" borderId="0" xfId="0" applyFont="1" applyBorder="1" applyAlignment="1" applyProtection="1">
      <alignment vertical="center"/>
    </xf>
    <xf numFmtId="3" fontId="3" fillId="0" borderId="33" xfId="1" applyNumberFormat="1" applyFont="1" applyBorder="1" applyProtection="1"/>
    <xf numFmtId="165" fontId="22" fillId="0" borderId="34" xfId="1" applyNumberFormat="1" applyFont="1" applyBorder="1" applyAlignment="1" applyProtection="1">
      <alignment horizontal="right" wrapText="1"/>
    </xf>
    <xf numFmtId="0" fontId="3" fillId="9" borderId="19" xfId="0" applyFont="1" applyFill="1" applyBorder="1"/>
    <xf numFmtId="3" fontId="3" fillId="2" borderId="19" xfId="0" applyNumberFormat="1" applyFont="1" applyFill="1" applyBorder="1" applyAlignment="1" applyProtection="1">
      <protection locked="0"/>
    </xf>
    <xf numFmtId="3" fontId="3" fillId="2" borderId="33" xfId="0" applyNumberFormat="1" applyFont="1" applyFill="1" applyBorder="1" applyAlignment="1" applyProtection="1">
      <protection locked="0"/>
    </xf>
    <xf numFmtId="3" fontId="3" fillId="2" borderId="5" xfId="0" applyNumberFormat="1" applyFont="1" applyFill="1" applyBorder="1" applyAlignment="1" applyProtection="1">
      <alignment horizontal="right"/>
      <protection locked="0"/>
    </xf>
    <xf numFmtId="164" fontId="3" fillId="2" borderId="5" xfId="0" applyNumberFormat="1" applyFont="1" applyFill="1" applyBorder="1" applyAlignment="1" applyProtection="1">
      <alignment horizontal="center"/>
      <protection locked="0"/>
    </xf>
    <xf numFmtId="0" fontId="2" fillId="0" borderId="9" xfId="0" quotePrefix="1" applyFont="1" applyBorder="1" applyAlignment="1" applyProtection="1">
      <alignment vertical="center"/>
    </xf>
    <xf numFmtId="49" fontId="2" fillId="6" borderId="18" xfId="0" quotePrefix="1" applyNumberFormat="1" applyFont="1" applyFill="1" applyBorder="1" applyAlignment="1" applyProtection="1">
      <alignment horizontal="center" vertical="top"/>
    </xf>
    <xf numFmtId="3" fontId="2" fillId="0" borderId="36" xfId="0" applyNumberFormat="1" applyFont="1" applyFill="1" applyBorder="1" applyAlignment="1" applyProtection="1">
      <alignment wrapText="1"/>
    </xf>
    <xf numFmtId="39" fontId="17" fillId="8" borderId="32" xfId="0" applyNumberFormat="1" applyFont="1" applyFill="1" applyBorder="1" applyAlignment="1" applyProtection="1">
      <alignment vertical="top" wrapText="1"/>
    </xf>
    <xf numFmtId="0" fontId="3" fillId="8" borderId="32" xfId="0" applyFont="1" applyFill="1" applyBorder="1" applyAlignment="1" applyProtection="1">
      <alignment vertical="top" wrapText="1"/>
    </xf>
    <xf numFmtId="0" fontId="3" fillId="8" borderId="0" xfId="0" applyNumberFormat="1" applyFont="1" applyFill="1" applyBorder="1" applyAlignment="1" applyProtection="1">
      <alignment horizontal="justify" vertical="top" wrapText="1"/>
    </xf>
    <xf numFmtId="0" fontId="3" fillId="0" borderId="0" xfId="0" applyFont="1" applyFill="1" applyBorder="1" applyAlignment="1" applyProtection="1">
      <alignment vertical="top" wrapText="1"/>
    </xf>
    <xf numFmtId="37" fontId="3" fillId="0" borderId="5" xfId="0" applyNumberFormat="1" applyFont="1" applyFill="1" applyBorder="1" applyAlignment="1" applyProtection="1">
      <alignment wrapText="1"/>
    </xf>
    <xf numFmtId="39" fontId="3" fillId="2" borderId="38" xfId="0" applyNumberFormat="1" applyFont="1" applyFill="1" applyBorder="1" applyAlignment="1" applyProtection="1">
      <alignment vertical="top" wrapText="1"/>
      <protection locked="0"/>
    </xf>
    <xf numFmtId="0" fontId="3" fillId="0" borderId="39" xfId="0" applyFont="1" applyFill="1" applyBorder="1" applyAlignment="1" applyProtection="1">
      <alignment horizontal="left"/>
    </xf>
    <xf numFmtId="0" fontId="3" fillId="0" borderId="40" xfId="0" applyFont="1" applyFill="1" applyBorder="1" applyAlignment="1" applyProtection="1">
      <alignment horizontal="left"/>
    </xf>
    <xf numFmtId="3" fontId="3" fillId="2" borderId="41" xfId="0" applyNumberFormat="1" applyFont="1" applyFill="1" applyBorder="1" applyAlignment="1" applyProtection="1">
      <alignment horizontal="right"/>
      <protection locked="0"/>
    </xf>
    <xf numFmtId="164" fontId="3" fillId="2" borderId="41" xfId="0" applyNumberFormat="1" applyFont="1" applyFill="1" applyBorder="1" applyAlignment="1" applyProtection="1">
      <alignment horizontal="center"/>
      <protection locked="0"/>
    </xf>
    <xf numFmtId="37" fontId="3" fillId="0" borderId="41" xfId="0" applyNumberFormat="1" applyFont="1" applyFill="1" applyBorder="1" applyAlignment="1" applyProtection="1">
      <alignment wrapText="1"/>
    </xf>
    <xf numFmtId="0" fontId="3" fillId="0" borderId="42" xfId="0" applyFont="1" applyBorder="1" applyAlignment="1" applyProtection="1">
      <alignment horizontal="right" vertical="center"/>
    </xf>
    <xf numFmtId="0" fontId="3" fillId="0" borderId="42" xfId="0" applyFont="1" applyBorder="1"/>
    <xf numFmtId="0" fontId="3" fillId="8" borderId="42" xfId="0" applyFont="1" applyFill="1" applyBorder="1"/>
    <xf numFmtId="5" fontId="3" fillId="8" borderId="42" xfId="1" applyNumberFormat="1" applyFont="1" applyFill="1" applyBorder="1"/>
    <xf numFmtId="49" fontId="3" fillId="0" borderId="42" xfId="0" applyNumberFormat="1" applyFont="1" applyFill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left"/>
    </xf>
    <xf numFmtId="10" fontId="3" fillId="2" borderId="6" xfId="0" applyNumberFormat="1" applyFont="1" applyFill="1" applyBorder="1" applyProtection="1">
      <protection locked="0"/>
    </xf>
    <xf numFmtId="0" fontId="3" fillId="0" borderId="44" xfId="0" applyFont="1" applyBorder="1" applyAlignment="1" applyProtection="1"/>
    <xf numFmtId="3" fontId="2" fillId="11" borderId="6" xfId="1" applyNumberFormat="1" applyFont="1" applyFill="1" applyBorder="1" applyProtection="1">
      <protection locked="0"/>
    </xf>
    <xf numFmtId="9" fontId="3" fillId="11" borderId="48" xfId="2" applyFont="1" applyFill="1" applyBorder="1" applyAlignment="1" applyProtection="1">
      <alignment horizontal="center"/>
      <protection locked="0"/>
    </xf>
    <xf numFmtId="39" fontId="3" fillId="2" borderId="49" xfId="0" applyNumberFormat="1" applyFont="1" applyFill="1" applyBorder="1" applyAlignment="1" applyProtection="1">
      <alignment vertical="top" wrapText="1"/>
      <protection locked="0"/>
    </xf>
    <xf numFmtId="0" fontId="3" fillId="0" borderId="46" xfId="0" applyFont="1" applyBorder="1" applyAlignment="1" applyProtection="1"/>
    <xf numFmtId="0" fontId="3" fillId="0" borderId="37" xfId="0" applyFont="1" applyBorder="1" applyAlignment="1" applyProtection="1"/>
    <xf numFmtId="0" fontId="3" fillId="0" borderId="50" xfId="0" applyFont="1" applyBorder="1" applyAlignment="1" applyProtection="1"/>
    <xf numFmtId="3" fontId="3" fillId="2" borderId="51" xfId="0" applyNumberFormat="1" applyFont="1" applyFill="1" applyBorder="1" applyAlignment="1" applyProtection="1">
      <alignment horizontal="right"/>
      <protection locked="0"/>
    </xf>
    <xf numFmtId="10" fontId="3" fillId="2" borderId="51" xfId="0" applyNumberFormat="1" applyFont="1" applyFill="1" applyBorder="1" applyAlignment="1" applyProtection="1">
      <alignment horizontal="center"/>
      <protection locked="0"/>
    </xf>
    <xf numFmtId="37" fontId="3" fillId="0" borderId="51" xfId="0" applyNumberFormat="1" applyFont="1" applyFill="1" applyBorder="1" applyAlignment="1" applyProtection="1">
      <alignment wrapText="1"/>
    </xf>
    <xf numFmtId="0" fontId="3" fillId="0" borderId="52" xfId="0" applyFont="1" applyFill="1" applyBorder="1" applyAlignment="1" applyProtection="1">
      <alignment horizontal="left"/>
    </xf>
    <xf numFmtId="3" fontId="3" fillId="0" borderId="11" xfId="0" applyNumberFormat="1" applyFont="1" applyFill="1" applyBorder="1" applyAlignment="1" applyProtection="1"/>
    <xf numFmtId="0" fontId="2" fillId="6" borderId="36" xfId="0" applyFont="1" applyFill="1" applyBorder="1" applyAlignment="1" applyProtection="1">
      <alignment horizontal="center" wrapText="1"/>
    </xf>
    <xf numFmtId="3" fontId="2" fillId="0" borderId="53" xfId="0" applyNumberFormat="1" applyFont="1" applyFill="1" applyBorder="1" applyProtection="1"/>
    <xf numFmtId="38" fontId="2" fillId="0" borderId="53" xfId="0" applyNumberFormat="1" applyFont="1" applyBorder="1" applyProtection="1"/>
    <xf numFmtId="3" fontId="2" fillId="0" borderId="36" xfId="0" applyNumberFormat="1" applyFont="1" applyFill="1" applyBorder="1" applyProtection="1"/>
    <xf numFmtId="9" fontId="26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vertical="top"/>
    </xf>
    <xf numFmtId="0" fontId="2" fillId="0" borderId="0" xfId="0" applyFont="1" applyFill="1" applyBorder="1" applyProtection="1"/>
    <xf numFmtId="0" fontId="3" fillId="0" borderId="0" xfId="0" applyFont="1" applyAlignment="1" applyProtection="1"/>
    <xf numFmtId="0" fontId="3" fillId="0" borderId="0" xfId="0" applyFont="1" applyBorder="1" applyAlignment="1" applyProtection="1">
      <alignment wrapText="1"/>
    </xf>
    <xf numFmtId="0" fontId="3" fillId="0" borderId="2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wrapText="1"/>
      <protection locked="0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20" fillId="9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top"/>
      <protection locked="0"/>
    </xf>
    <xf numFmtId="0" fontId="20" fillId="9" borderId="19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2" xfId="0" applyFont="1" applyFill="1" applyBorder="1" applyAlignment="1" applyProtection="1">
      <alignment horizontal="center"/>
      <protection locked="0"/>
    </xf>
    <xf numFmtId="0" fontId="2" fillId="9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12" borderId="54" xfId="0" applyFont="1" applyFill="1" applyBorder="1" applyAlignment="1" applyProtection="1">
      <alignment horizontal="center"/>
      <protection locked="0"/>
    </xf>
    <xf numFmtId="0" fontId="2" fillId="12" borderId="55" xfId="0" applyFont="1" applyFill="1" applyBorder="1" applyAlignment="1" applyProtection="1">
      <alignment horizontal="center"/>
      <protection locked="0"/>
    </xf>
    <xf numFmtId="0" fontId="2" fillId="12" borderId="56" xfId="0" applyFont="1" applyFill="1" applyBorder="1" applyAlignment="1" applyProtection="1">
      <alignment horizontal="center"/>
      <protection locked="0"/>
    </xf>
    <xf numFmtId="0" fontId="2" fillId="13" borderId="54" xfId="0" applyFont="1" applyFill="1" applyBorder="1" applyAlignment="1" applyProtection="1">
      <alignment horizontal="center"/>
      <protection locked="0"/>
    </xf>
    <xf numFmtId="0" fontId="2" fillId="13" borderId="55" xfId="0" applyFont="1" applyFill="1" applyBorder="1" applyAlignment="1" applyProtection="1">
      <alignment horizontal="center"/>
      <protection locked="0"/>
    </xf>
    <xf numFmtId="0" fontId="2" fillId="13" borderId="56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14" borderId="54" xfId="0" applyFont="1" applyFill="1" applyBorder="1" applyAlignment="1" applyProtection="1">
      <alignment horizontal="center"/>
      <protection locked="0"/>
    </xf>
    <xf numFmtId="0" fontId="2" fillId="14" borderId="55" xfId="0" applyFont="1" applyFill="1" applyBorder="1" applyAlignment="1" applyProtection="1">
      <alignment horizontal="center"/>
      <protection locked="0"/>
    </xf>
    <xf numFmtId="0" fontId="2" fillId="14" borderId="56" xfId="0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center"/>
    </xf>
    <xf numFmtId="0" fontId="2" fillId="6" borderId="57" xfId="0" applyFont="1" applyFill="1" applyBorder="1" applyAlignment="1" applyProtection="1">
      <alignment horizontal="center"/>
    </xf>
    <xf numFmtId="0" fontId="2" fillId="6" borderId="48" xfId="0" applyFont="1" applyFill="1" applyBorder="1" applyAlignment="1" applyProtection="1">
      <alignment horizontal="center"/>
    </xf>
    <xf numFmtId="0" fontId="2" fillId="6" borderId="57" xfId="0" applyFont="1" applyFill="1" applyBorder="1" applyAlignment="1" applyProtection="1">
      <alignment horizontal="center" wrapText="1"/>
    </xf>
    <xf numFmtId="0" fontId="2" fillId="6" borderId="48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center" wrapText="1"/>
    </xf>
    <xf numFmtId="0" fontId="2" fillId="6" borderId="58" xfId="0" applyFont="1" applyFill="1" applyBorder="1" applyAlignment="1" applyProtection="1">
      <alignment horizontal="center" wrapText="1"/>
    </xf>
    <xf numFmtId="0" fontId="2" fillId="6" borderId="59" xfId="0" applyFont="1" applyFill="1" applyBorder="1" applyAlignment="1" applyProtection="1">
      <alignment horizontal="center" wrapText="1"/>
    </xf>
    <xf numFmtId="0" fontId="2" fillId="6" borderId="60" xfId="0" applyFont="1" applyFill="1" applyBorder="1" applyAlignment="1" applyProtection="1">
      <alignment horizontal="center" wrapText="1"/>
    </xf>
    <xf numFmtId="0" fontId="2" fillId="6" borderId="61" xfId="0" applyFont="1" applyFill="1" applyBorder="1" applyAlignment="1" applyProtection="1">
      <alignment horizontal="center" wrapText="1"/>
    </xf>
    <xf numFmtId="0" fontId="2" fillId="6" borderId="62" xfId="0" applyFont="1" applyFill="1" applyBorder="1" applyAlignment="1" applyProtection="1">
      <alignment horizontal="center" wrapText="1"/>
    </xf>
    <xf numFmtId="0" fontId="2" fillId="6" borderId="57" xfId="0" applyFont="1" applyFill="1" applyBorder="1" applyAlignment="1" applyProtection="1">
      <alignment horizontal="center" vertical="center" wrapText="1"/>
    </xf>
    <xf numFmtId="0" fontId="2" fillId="6" borderId="48" xfId="0" applyFont="1" applyFill="1" applyBorder="1" applyAlignment="1" applyProtection="1">
      <alignment horizontal="center" vertical="center" wrapText="1"/>
    </xf>
    <xf numFmtId="0" fontId="2" fillId="6" borderId="57" xfId="0" applyFont="1" applyFill="1" applyBorder="1" applyAlignment="1" applyProtection="1">
      <alignment horizontal="center" vertical="top" wrapText="1"/>
    </xf>
    <xf numFmtId="0" fontId="2" fillId="6" borderId="48" xfId="0" applyFont="1" applyFill="1" applyBorder="1" applyAlignment="1" applyProtection="1">
      <alignment horizontal="center" vertical="top" wrapText="1"/>
    </xf>
    <xf numFmtId="0" fontId="3" fillId="2" borderId="104" xfId="0" applyFont="1" applyFill="1" applyBorder="1" applyAlignment="1" applyProtection="1">
      <alignment horizontal="left" wrapText="1"/>
      <protection locked="0"/>
    </xf>
    <xf numFmtId="0" fontId="3" fillId="2" borderId="105" xfId="0" applyFont="1" applyFill="1" applyBorder="1" applyAlignment="1" applyProtection="1">
      <alignment horizontal="left" wrapText="1"/>
      <protection locked="0"/>
    </xf>
    <xf numFmtId="0" fontId="3" fillId="2" borderId="106" xfId="0" applyFont="1" applyFill="1" applyBorder="1" applyAlignment="1" applyProtection="1">
      <alignment horizontal="left" wrapText="1"/>
      <protection locked="0"/>
    </xf>
    <xf numFmtId="0" fontId="3" fillId="2" borderId="31" xfId="0" applyFont="1" applyFill="1" applyBorder="1" applyAlignment="1" applyProtection="1">
      <alignment horizontal="left" wrapText="1"/>
      <protection locked="0"/>
    </xf>
    <xf numFmtId="0" fontId="3" fillId="2" borderId="66" xfId="0" applyFont="1" applyFill="1" applyBorder="1" applyAlignment="1" applyProtection="1">
      <alignment horizontal="left" wrapText="1"/>
      <protection locked="0"/>
    </xf>
    <xf numFmtId="0" fontId="3" fillId="2" borderId="67" xfId="0" applyFont="1" applyFill="1" applyBorder="1" applyAlignment="1" applyProtection="1">
      <alignment horizontal="left" wrapText="1"/>
      <protection locked="0"/>
    </xf>
    <xf numFmtId="0" fontId="3" fillId="2" borderId="68" xfId="0" applyFont="1" applyFill="1" applyBorder="1" applyAlignment="1" applyProtection="1">
      <alignment horizontal="left" wrapText="1"/>
      <protection locked="0"/>
    </xf>
    <xf numFmtId="0" fontId="3" fillId="2" borderId="69" xfId="0" applyFont="1" applyFill="1" applyBorder="1" applyAlignment="1" applyProtection="1">
      <alignment horizontal="left" wrapText="1"/>
      <protection locked="0"/>
    </xf>
    <xf numFmtId="0" fontId="3" fillId="2" borderId="70" xfId="0" applyFont="1" applyFill="1" applyBorder="1" applyAlignment="1" applyProtection="1">
      <alignment horizontal="left" wrapText="1"/>
      <protection locked="0"/>
    </xf>
    <xf numFmtId="0" fontId="3" fillId="2" borderId="80" xfId="0" applyFont="1" applyFill="1" applyBorder="1" applyAlignment="1" applyProtection="1">
      <alignment horizontal="left" wrapText="1"/>
      <protection locked="0"/>
    </xf>
    <xf numFmtId="0" fontId="3" fillId="2" borderId="37" xfId="0" applyFont="1" applyFill="1" applyBorder="1" applyAlignment="1" applyProtection="1">
      <alignment horizontal="left" wrapText="1"/>
      <protection locked="0"/>
    </xf>
    <xf numFmtId="0" fontId="3" fillId="2" borderId="50" xfId="0" applyFont="1" applyFill="1" applyBorder="1" applyAlignment="1" applyProtection="1">
      <alignment horizontal="left" wrapText="1"/>
      <protection locked="0"/>
    </xf>
    <xf numFmtId="0" fontId="19" fillId="6" borderId="72" xfId="0" applyFont="1" applyFill="1" applyBorder="1" applyAlignment="1" applyProtection="1">
      <alignment horizontal="center" vertical="center" wrapText="1"/>
    </xf>
    <xf numFmtId="0" fontId="19" fillId="6" borderId="73" xfId="0" applyFont="1" applyFill="1" applyBorder="1" applyAlignment="1" applyProtection="1">
      <alignment horizontal="center" vertical="center" wrapText="1"/>
    </xf>
    <xf numFmtId="0" fontId="19" fillId="6" borderId="74" xfId="0" applyFont="1" applyFill="1" applyBorder="1" applyAlignment="1" applyProtection="1">
      <alignment horizontal="center" vertical="center" wrapText="1"/>
    </xf>
    <xf numFmtId="0" fontId="19" fillId="6" borderId="30" xfId="0" applyFont="1" applyFill="1" applyBorder="1" applyAlignment="1" applyProtection="1">
      <alignment horizontal="center" vertical="center" wrapText="1"/>
    </xf>
    <xf numFmtId="0" fontId="19" fillId="6" borderId="35" xfId="0" applyFont="1" applyFill="1" applyBorder="1" applyAlignment="1" applyProtection="1">
      <alignment horizontal="center" vertical="center" wrapText="1"/>
    </xf>
    <xf numFmtId="0" fontId="19" fillId="6" borderId="38" xfId="0" applyFont="1" applyFill="1" applyBorder="1" applyAlignment="1" applyProtection="1">
      <alignment horizontal="center" vertical="center" wrapText="1"/>
    </xf>
    <xf numFmtId="0" fontId="3" fillId="11" borderId="80" xfId="0" applyFont="1" applyFill="1" applyBorder="1" applyAlignment="1" applyProtection="1">
      <alignment horizontal="left" wrapText="1"/>
      <protection locked="0"/>
    </xf>
    <xf numFmtId="0" fontId="3" fillId="11" borderId="37" xfId="0" applyFont="1" applyFill="1" applyBorder="1" applyAlignment="1" applyProtection="1">
      <alignment horizontal="left" wrapText="1"/>
      <protection locked="0"/>
    </xf>
    <xf numFmtId="0" fontId="3" fillId="11" borderId="50" xfId="0" applyFont="1" applyFill="1" applyBorder="1" applyAlignment="1" applyProtection="1">
      <alignment horizontal="left" wrapText="1"/>
      <protection locked="0"/>
    </xf>
    <xf numFmtId="0" fontId="2" fillId="9" borderId="83" xfId="0" applyFont="1" applyFill="1" applyBorder="1" applyAlignment="1" applyProtection="1">
      <alignment horizontal="center"/>
    </xf>
    <xf numFmtId="0" fontId="2" fillId="9" borderId="64" xfId="0" applyFont="1" applyFill="1" applyBorder="1" applyAlignment="1" applyProtection="1">
      <alignment horizontal="center"/>
    </xf>
    <xf numFmtId="0" fontId="2" fillId="9" borderId="84" xfId="0" applyFont="1" applyFill="1" applyBorder="1" applyAlignment="1" applyProtection="1">
      <alignment horizontal="center"/>
    </xf>
    <xf numFmtId="0" fontId="19" fillId="6" borderId="71" xfId="0" applyFont="1" applyFill="1" applyBorder="1" applyAlignment="1" applyProtection="1">
      <alignment horizontal="center" vertical="center" wrapText="1"/>
    </xf>
    <xf numFmtId="0" fontId="19" fillId="6" borderId="42" xfId="0" applyFont="1" applyFill="1" applyBorder="1" applyAlignment="1" applyProtection="1">
      <alignment horizontal="center" vertical="center" wrapText="1"/>
    </xf>
    <xf numFmtId="0" fontId="19" fillId="6" borderId="53" xfId="0" applyFont="1" applyFill="1" applyBorder="1" applyAlignment="1" applyProtection="1">
      <alignment horizontal="center" vertical="center" wrapText="1"/>
    </xf>
    <xf numFmtId="0" fontId="2" fillId="6" borderId="71" xfId="0" applyFont="1" applyFill="1" applyBorder="1" applyAlignment="1" applyProtection="1">
      <alignment horizontal="right"/>
    </xf>
    <xf numFmtId="0" fontId="2" fillId="6" borderId="42" xfId="0" applyFont="1" applyFill="1" applyBorder="1" applyAlignment="1" applyProtection="1">
      <alignment horizontal="right"/>
    </xf>
    <xf numFmtId="0" fontId="2" fillId="6" borderId="53" xfId="0" applyFont="1" applyFill="1" applyBorder="1" applyAlignment="1" applyProtection="1">
      <alignment horizontal="right"/>
    </xf>
    <xf numFmtId="0" fontId="2" fillId="0" borderId="75" xfId="0" applyFont="1" applyFill="1" applyBorder="1" applyAlignment="1" applyProtection="1"/>
    <xf numFmtId="0" fontId="2" fillId="0" borderId="76" xfId="0" applyFont="1" applyFill="1" applyBorder="1" applyAlignment="1" applyProtection="1"/>
    <xf numFmtId="0" fontId="2" fillId="0" borderId="20" xfId="0" applyFont="1" applyFill="1" applyBorder="1" applyAlignment="1" applyProtection="1"/>
    <xf numFmtId="0" fontId="2" fillId="11" borderId="75" xfId="0" applyFont="1" applyFill="1" applyBorder="1" applyAlignment="1" applyProtection="1">
      <alignment horizontal="left"/>
      <protection locked="0"/>
    </xf>
    <xf numFmtId="0" fontId="2" fillId="11" borderId="76" xfId="0" applyFont="1" applyFill="1" applyBorder="1" applyAlignment="1" applyProtection="1">
      <alignment horizontal="left"/>
      <protection locked="0"/>
    </xf>
    <xf numFmtId="0" fontId="2" fillId="11" borderId="20" xfId="0" applyFont="1" applyFill="1" applyBorder="1" applyAlignment="1" applyProtection="1">
      <alignment horizontal="left"/>
      <protection locked="0"/>
    </xf>
    <xf numFmtId="0" fontId="2" fillId="6" borderId="78" xfId="0" applyFont="1" applyFill="1" applyBorder="1" applyAlignment="1" applyProtection="1">
      <alignment horizontal="center"/>
    </xf>
    <xf numFmtId="0" fontId="2" fillId="6" borderId="28" xfId="0" applyFont="1" applyFill="1" applyBorder="1" applyAlignment="1" applyProtection="1">
      <alignment horizontal="center"/>
    </xf>
    <xf numFmtId="0" fontId="2" fillId="6" borderId="79" xfId="0" applyFont="1" applyFill="1" applyBorder="1" applyAlignment="1" applyProtection="1">
      <alignment horizontal="center"/>
    </xf>
    <xf numFmtId="0" fontId="2" fillId="6" borderId="81" xfId="0" applyFont="1" applyFill="1" applyBorder="1" applyAlignment="1" applyProtection="1">
      <alignment horizontal="right"/>
    </xf>
    <xf numFmtId="0" fontId="2" fillId="6" borderId="82" xfId="0" applyFont="1" applyFill="1" applyBorder="1" applyAlignment="1" applyProtection="1">
      <alignment horizontal="right"/>
    </xf>
    <xf numFmtId="0" fontId="19" fillId="6" borderId="85" xfId="0" applyFont="1" applyFill="1" applyBorder="1" applyAlignment="1" applyProtection="1">
      <alignment horizontal="center" vertical="center" wrapText="1"/>
    </xf>
    <xf numFmtId="0" fontId="19" fillId="6" borderId="86" xfId="0" applyFont="1" applyFill="1" applyBorder="1" applyAlignment="1" applyProtection="1">
      <alignment horizontal="center" vertical="center" wrapText="1"/>
    </xf>
    <xf numFmtId="0" fontId="19" fillId="6" borderId="87" xfId="0" applyFont="1" applyFill="1" applyBorder="1" applyAlignment="1" applyProtection="1">
      <alignment horizontal="center" vertical="center" wrapText="1"/>
    </xf>
    <xf numFmtId="0" fontId="2" fillId="0" borderId="75" xfId="0" applyFont="1" applyFill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left"/>
    </xf>
    <xf numFmtId="0" fontId="2" fillId="8" borderId="60" xfId="0" applyFont="1" applyFill="1" applyBorder="1" applyAlignment="1" applyProtection="1">
      <alignment horizontal="right"/>
    </xf>
    <xf numFmtId="0" fontId="2" fillId="8" borderId="61" xfId="0" applyFont="1" applyFill="1" applyBorder="1" applyAlignment="1" applyProtection="1">
      <alignment horizontal="right"/>
    </xf>
    <xf numFmtId="0" fontId="19" fillId="6" borderId="8" xfId="0" applyFont="1" applyFill="1" applyBorder="1" applyAlignment="1" applyProtection="1">
      <alignment horizontal="center" vertical="center" wrapText="1"/>
    </xf>
    <xf numFmtId="0" fontId="19" fillId="6" borderId="58" xfId="0" applyFont="1" applyFill="1" applyBorder="1" applyAlignment="1" applyProtection="1">
      <alignment horizontal="center" vertical="center" wrapText="1"/>
    </xf>
    <xf numFmtId="0" fontId="19" fillId="6" borderId="59" xfId="0" applyFont="1" applyFill="1" applyBorder="1" applyAlignment="1" applyProtection="1">
      <alignment horizontal="center" vertical="center" wrapText="1"/>
    </xf>
    <xf numFmtId="0" fontId="19" fillId="6" borderId="60" xfId="0" applyFont="1" applyFill="1" applyBorder="1" applyAlignment="1" applyProtection="1">
      <alignment horizontal="center" vertical="center" wrapText="1"/>
    </xf>
    <xf numFmtId="0" fontId="19" fillId="6" borderId="61" xfId="0" applyFont="1" applyFill="1" applyBorder="1" applyAlignment="1" applyProtection="1">
      <alignment horizontal="center" vertical="center" wrapText="1"/>
    </xf>
    <xf numFmtId="0" fontId="19" fillId="6" borderId="62" xfId="0" applyFont="1" applyFill="1" applyBorder="1" applyAlignment="1" applyProtection="1">
      <alignment horizontal="center" vertical="center" wrapText="1"/>
    </xf>
    <xf numFmtId="0" fontId="2" fillId="6" borderId="17" xfId="0" applyFont="1" applyFill="1" applyBorder="1" applyAlignment="1" applyProtection="1">
      <alignment horizontal="center" wrapText="1"/>
    </xf>
    <xf numFmtId="0" fontId="2" fillId="6" borderId="18" xfId="0" applyFont="1" applyFill="1" applyBorder="1" applyAlignment="1" applyProtection="1">
      <alignment horizontal="center" wrapText="1"/>
    </xf>
    <xf numFmtId="0" fontId="2" fillId="0" borderId="71" xfId="0" applyFont="1" applyFill="1" applyBorder="1" applyAlignment="1" applyProtection="1">
      <alignment horizontal="left"/>
    </xf>
    <xf numFmtId="0" fontId="2" fillId="0" borderId="42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left"/>
    </xf>
    <xf numFmtId="0" fontId="16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/>
    </xf>
    <xf numFmtId="0" fontId="2" fillId="0" borderId="91" xfId="0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 applyProtection="1">
      <alignment horizontal="center" vertical="center"/>
    </xf>
    <xf numFmtId="0" fontId="2" fillId="0" borderId="93" xfId="0" applyFont="1" applyFill="1" applyBorder="1" applyAlignment="1" applyProtection="1">
      <alignment horizontal="center" vertical="center"/>
    </xf>
    <xf numFmtId="0" fontId="2" fillId="0" borderId="9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3" fillId="3" borderId="29" xfId="0" applyFont="1" applyFill="1" applyBorder="1" applyAlignment="1" applyProtection="1">
      <alignment horizontal="left"/>
    </xf>
    <xf numFmtId="0" fontId="2" fillId="3" borderId="89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2" fillId="3" borderId="11" xfId="0" applyFont="1" applyFill="1" applyBorder="1" applyAlignment="1" applyProtection="1">
      <alignment horizontal="left"/>
    </xf>
    <xf numFmtId="0" fontId="2" fillId="0" borderId="92" xfId="0" applyFont="1" applyFill="1" applyBorder="1" applyAlignment="1" applyProtection="1">
      <alignment horizontal="center" vertical="center" wrapText="1"/>
    </xf>
    <xf numFmtId="0" fontId="2" fillId="0" borderId="95" xfId="0" applyFont="1" applyFill="1" applyBorder="1" applyAlignment="1" applyProtection="1">
      <alignment horizontal="center" vertical="center" wrapText="1"/>
    </xf>
    <xf numFmtId="0" fontId="2" fillId="0" borderId="94" xfId="0" applyFont="1" applyFill="1" applyBorder="1" applyAlignment="1" applyProtection="1">
      <alignment horizontal="center" vertical="center" wrapText="1"/>
    </xf>
    <xf numFmtId="0" fontId="2" fillId="0" borderId="96" xfId="0" applyFont="1" applyFill="1" applyBorder="1" applyAlignment="1" applyProtection="1">
      <alignment horizontal="center" vertical="center" wrapText="1"/>
    </xf>
    <xf numFmtId="3" fontId="3" fillId="0" borderId="89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right"/>
    </xf>
    <xf numFmtId="9" fontId="3" fillId="0" borderId="31" xfId="0" applyNumberFormat="1" applyFont="1" applyFill="1" applyBorder="1" applyAlignment="1" applyProtection="1">
      <alignment horizontal="right"/>
    </xf>
    <xf numFmtId="9" fontId="3" fillId="0" borderId="66" xfId="0" applyNumberFormat="1" applyFont="1" applyFill="1" applyBorder="1" applyAlignment="1" applyProtection="1">
      <alignment horizontal="right"/>
    </xf>
    <xf numFmtId="9" fontId="3" fillId="0" borderId="90" xfId="0" applyNumberFormat="1" applyFont="1" applyFill="1" applyBorder="1" applyAlignment="1" applyProtection="1">
      <alignment horizontal="right"/>
    </xf>
    <xf numFmtId="38" fontId="3" fillId="0" borderId="89" xfId="0" applyNumberFormat="1" applyFont="1" applyBorder="1" applyAlignment="1" applyProtection="1"/>
    <xf numFmtId="0" fontId="3" fillId="0" borderId="0" xfId="0" applyFont="1" applyBorder="1" applyAlignment="1" applyProtection="1"/>
    <xf numFmtId="0" fontId="3" fillId="0" borderId="11" xfId="0" applyFont="1" applyBorder="1" applyAlignment="1" applyProtection="1"/>
    <xf numFmtId="0" fontId="10" fillId="0" borderId="0" xfId="0" applyFont="1" applyBorder="1" applyAlignment="1" applyProtection="1">
      <alignment horizontal="left" vertical="top" wrapText="1"/>
    </xf>
    <xf numFmtId="0" fontId="3" fillId="3" borderId="64" xfId="0" applyFont="1" applyFill="1" applyBorder="1" applyAlignment="1" applyProtection="1">
      <alignment horizontal="left"/>
    </xf>
    <xf numFmtId="0" fontId="3" fillId="3" borderId="65" xfId="0" applyFont="1" applyFill="1" applyBorder="1" applyAlignment="1" applyProtection="1">
      <alignment horizontal="left"/>
    </xf>
    <xf numFmtId="0" fontId="2" fillId="0" borderId="97" xfId="0" applyFont="1" applyBorder="1" applyAlignment="1" applyProtection="1">
      <alignment horizontal="right"/>
    </xf>
    <xf numFmtId="0" fontId="2" fillId="0" borderId="98" xfId="0" applyFont="1" applyBorder="1" applyAlignment="1" applyProtection="1">
      <alignment horizontal="right"/>
    </xf>
    <xf numFmtId="0" fontId="2" fillId="0" borderId="99" xfId="0" applyFont="1" applyBorder="1" applyAlignment="1" applyProtection="1">
      <alignment horizontal="right"/>
    </xf>
    <xf numFmtId="0" fontId="2" fillId="3" borderId="63" xfId="0" applyFont="1" applyFill="1" applyBorder="1" applyAlignment="1" applyProtection="1">
      <alignment horizontal="left"/>
    </xf>
    <xf numFmtId="0" fontId="2" fillId="3" borderId="64" xfId="0" applyFont="1" applyFill="1" applyBorder="1" applyAlignment="1" applyProtection="1">
      <alignment horizontal="left"/>
    </xf>
    <xf numFmtId="0" fontId="2" fillId="3" borderId="100" xfId="0" applyFont="1" applyFill="1" applyBorder="1" applyAlignment="1" applyProtection="1">
      <alignment horizontal="left"/>
    </xf>
    <xf numFmtId="38" fontId="2" fillId="0" borderId="101" xfId="0" applyNumberFormat="1" applyFont="1" applyBorder="1" applyAlignment="1" applyProtection="1">
      <alignment horizontal="right"/>
    </xf>
    <xf numFmtId="0" fontId="3" fillId="0" borderId="98" xfId="0" applyFont="1" applyBorder="1" applyAlignment="1" applyProtection="1">
      <alignment horizontal="right"/>
    </xf>
    <xf numFmtId="0" fontId="3" fillId="0" borderId="102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/>
    </xf>
    <xf numFmtId="0" fontId="2" fillId="3" borderId="29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right" vertical="center" wrapText="1"/>
    </xf>
    <xf numFmtId="0" fontId="20" fillId="0" borderId="103" xfId="0" applyFont="1" applyBorder="1" applyAlignment="1" applyProtection="1">
      <alignment horizontal="right" vertical="center" wrapText="1"/>
    </xf>
    <xf numFmtId="0" fontId="2" fillId="0" borderId="19" xfId="0" applyFont="1" applyBorder="1" applyAlignment="1" applyProtection="1">
      <alignment horizontal="center" vertical="center"/>
    </xf>
    <xf numFmtId="3" fontId="3" fillId="0" borderId="89" xfId="0" quotePrefix="1" applyNumberFormat="1" applyFont="1" applyBorder="1" applyAlignment="1" applyProtection="1">
      <alignment horizontal="right"/>
    </xf>
    <xf numFmtId="0" fontId="25" fillId="0" borderId="9" xfId="0" applyFont="1" applyBorder="1"/>
    <xf numFmtId="0" fontId="25" fillId="0" borderId="0" xfId="0" applyFont="1"/>
    <xf numFmtId="0" fontId="26" fillId="0" borderId="0" xfId="0" applyNumberFormat="1" applyFont="1" applyBorder="1" applyAlignment="1" applyProtection="1">
      <alignment horizontal="center" vertical="center"/>
    </xf>
    <xf numFmtId="0" fontId="26" fillId="0" borderId="29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/>
    <xf numFmtId="0" fontId="2" fillId="11" borderId="77" xfId="0" applyFont="1" applyFill="1" applyBorder="1" applyAlignment="1" applyProtection="1"/>
    <xf numFmtId="0" fontId="2" fillId="11" borderId="33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/>
    </xf>
    <xf numFmtId="0" fontId="21" fillId="10" borderId="8" xfId="0" applyFont="1" applyFill="1" applyBorder="1" applyAlignment="1" applyProtection="1">
      <alignment horizontal="center" vertical="center"/>
    </xf>
    <xf numFmtId="0" fontId="21" fillId="10" borderId="58" xfId="0" applyFont="1" applyFill="1" applyBorder="1" applyAlignment="1" applyProtection="1">
      <alignment horizontal="center" vertical="center"/>
    </xf>
    <xf numFmtId="0" fontId="21" fillId="10" borderId="59" xfId="0" applyFont="1" applyFill="1" applyBorder="1" applyAlignment="1" applyProtection="1">
      <alignment horizontal="center" vertical="center"/>
    </xf>
    <xf numFmtId="0" fontId="21" fillId="10" borderId="46" xfId="0" applyFont="1" applyFill="1" applyBorder="1" applyAlignment="1" applyProtection="1">
      <alignment vertical="center"/>
    </xf>
    <xf numFmtId="0" fontId="21" fillId="10" borderId="37" xfId="0" applyFont="1" applyFill="1" applyBorder="1" applyAlignment="1" applyProtection="1">
      <alignment vertical="center"/>
    </xf>
    <xf numFmtId="0" fontId="21" fillId="10" borderId="4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2" fillId="8" borderId="43" xfId="0" applyFont="1" applyFill="1" applyBorder="1" applyAlignment="1" applyProtection="1">
      <alignment horizontal="center"/>
    </xf>
    <xf numFmtId="0" fontId="2" fillId="8" borderId="2" xfId="0" applyFont="1" applyFill="1" applyBorder="1" applyAlignment="1" applyProtection="1">
      <alignment horizontal="center"/>
    </xf>
    <xf numFmtId="0" fontId="2" fillId="8" borderId="88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2" fillId="8" borderId="43" xfId="0" applyFont="1" applyFill="1" applyBorder="1" applyAlignment="1" applyProtection="1">
      <alignment horizontal="right"/>
    </xf>
    <xf numFmtId="0" fontId="2" fillId="8" borderId="2" xfId="0" applyFont="1" applyFill="1" applyBorder="1" applyAlignment="1" applyProtection="1">
      <alignment horizontal="right"/>
    </xf>
    <xf numFmtId="0" fontId="2" fillId="8" borderId="3" xfId="0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0" fontId="2" fillId="8" borderId="44" xfId="0" applyFont="1" applyFill="1" applyBorder="1" applyAlignment="1" applyProtection="1">
      <alignment horizontal="right"/>
    </xf>
    <xf numFmtId="0" fontId="2" fillId="8" borderId="26" xfId="0" applyFont="1" applyFill="1" applyBorder="1" applyAlignment="1" applyProtection="1">
      <alignment horizontal="right"/>
    </xf>
    <xf numFmtId="0" fontId="2" fillId="8" borderId="27" xfId="0" applyFont="1" applyFill="1" applyBorder="1" applyAlignment="1" applyProtection="1">
      <alignment horizontal="right"/>
    </xf>
    <xf numFmtId="166" fontId="2" fillId="12" borderId="38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0" fontId="2" fillId="8" borderId="0" xfId="0" applyFont="1" applyFill="1" applyBorder="1" applyAlignment="1" applyProtection="1">
      <alignment horizontal="right"/>
    </xf>
    <xf numFmtId="0" fontId="3" fillId="9" borderId="36" xfId="0" applyFont="1" applyFill="1" applyBorder="1" applyProtection="1"/>
    <xf numFmtId="37" fontId="3" fillId="0" borderId="49" xfId="0" applyNumberFormat="1" applyFont="1" applyFill="1" applyBorder="1" applyProtection="1"/>
    <xf numFmtId="37" fontId="3" fillId="0" borderId="45" xfId="0" applyNumberFormat="1" applyFont="1" applyBorder="1" applyProtection="1"/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527050</xdr:colOff>
      <xdr:row>0</xdr:row>
      <xdr:rowOff>152400</xdr:rowOff>
    </xdr:from>
    <xdr:to>
      <xdr:col>6</xdr:col>
      <xdr:colOff>12700</xdr:colOff>
      <xdr:row>1</xdr:row>
      <xdr:rowOff>177800</xdr:rowOff>
    </xdr:to>
    <xdr:sp macro="" textlink="">
      <xdr:nvSpPr>
        <xdr:cNvPr id="2" name="TextBox 1"/>
        <xdr:cNvSpPr txBox="1"/>
      </xdr:nvSpPr>
      <xdr:spPr>
        <a:xfrm>
          <a:off x="2413000" y="152400"/>
          <a:ext cx="18288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NO</a:t>
          </a:r>
          <a:r>
            <a:rPr lang="en-US" sz="1100" b="1" baseline="0">
              <a:solidFill>
                <a:srgbClr val="FF0000"/>
              </a:solidFill>
            </a:rPr>
            <a:t> DATA ENTRY REQUIRED</a:t>
          </a:r>
          <a:endParaRPr lang="en-US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1"/>
  </sheetPr>
  <dimension ref="A1:H60"/>
  <sheetViews>
    <sheetView showGridLines="0" showZeros="0" topLeftCell="A16" zoomScaleNormal="100" zoomScaleSheetLayoutView="75" workbookViewId="0">
      <selection activeCell="B23" sqref="B23:H23"/>
    </sheetView>
  </sheetViews>
  <sheetFormatPr defaultColWidth="0" defaultRowHeight="14.25" zeroHeight="1"/>
  <cols>
    <col min="1" max="1" width="42.42578125" style="24" customWidth="1"/>
    <col min="2" max="2" width="13.7109375" style="24" customWidth="1"/>
    <col min="3" max="7" width="9.140625" style="24" customWidth="1"/>
    <col min="8" max="8" width="27" style="24" customWidth="1"/>
    <col min="9" max="16384" width="9.140625" style="24" hidden="1"/>
  </cols>
  <sheetData>
    <row r="1" spans="1:8" ht="15">
      <c r="A1" s="201"/>
      <c r="B1" s="201"/>
      <c r="C1" s="201"/>
      <c r="D1" s="201"/>
      <c r="E1" s="201"/>
      <c r="F1" s="201"/>
      <c r="G1" s="201"/>
      <c r="H1" s="201"/>
    </row>
    <row r="2" spans="1:8" ht="15" thickBot="1"/>
    <row r="3" spans="1:8" ht="16.5" thickTop="1" thickBot="1">
      <c r="A3" s="208" t="s">
        <v>28</v>
      </c>
      <c r="B3" s="209"/>
      <c r="C3" s="209"/>
      <c r="D3" s="209"/>
      <c r="E3" s="209"/>
      <c r="F3" s="209"/>
      <c r="G3" s="209"/>
      <c r="H3" s="210"/>
    </row>
    <row r="4" spans="1:8" ht="39.950000000000003" customHeight="1" thickTop="1">
      <c r="A4" s="179" t="s">
        <v>53</v>
      </c>
      <c r="B4" s="179"/>
      <c r="C4" s="179"/>
      <c r="D4" s="179"/>
      <c r="E4" s="179"/>
      <c r="F4" s="179"/>
      <c r="G4" s="179"/>
      <c r="H4" s="179"/>
    </row>
    <row r="5" spans="1:8"/>
    <row r="6" spans="1:8" ht="29.25" customHeight="1">
      <c r="A6" s="164" t="s">
        <v>70</v>
      </c>
      <c r="B6" s="180" t="s">
        <v>104</v>
      </c>
      <c r="C6" s="180"/>
      <c r="D6" s="180"/>
      <c r="E6" s="180"/>
      <c r="F6" s="180"/>
      <c r="G6" s="180"/>
      <c r="H6" s="180"/>
    </row>
    <row r="7" spans="1:8" ht="28.5" customHeight="1">
      <c r="A7" s="164" t="s">
        <v>52</v>
      </c>
      <c r="B7" s="180" t="s">
        <v>54</v>
      </c>
      <c r="C7" s="180"/>
      <c r="D7" s="180"/>
      <c r="E7" s="180"/>
      <c r="F7" s="180"/>
      <c r="G7" s="180"/>
      <c r="H7" s="180"/>
    </row>
    <row r="8" spans="1:8" ht="15" thickBot="1"/>
    <row r="9" spans="1:8" ht="18" customHeight="1" thickTop="1" thickBot="1">
      <c r="A9" s="192" t="s">
        <v>31</v>
      </c>
      <c r="B9" s="193"/>
      <c r="C9" s="193"/>
      <c r="D9" s="193"/>
      <c r="E9" s="193"/>
      <c r="F9" s="193"/>
      <c r="G9" s="193"/>
      <c r="H9" s="194"/>
    </row>
    <row r="10" spans="1:8" ht="15.75" thickTop="1">
      <c r="A10" s="155"/>
      <c r="B10" s="156"/>
      <c r="C10" s="156"/>
      <c r="D10" s="156"/>
      <c r="E10" s="156"/>
      <c r="F10" s="156"/>
      <c r="G10" s="156"/>
      <c r="H10" s="156"/>
    </row>
    <row r="11" spans="1:8" ht="15">
      <c r="A11" s="165" t="s">
        <v>29</v>
      </c>
      <c r="B11" s="187" t="s">
        <v>22</v>
      </c>
      <c r="C11" s="187"/>
      <c r="D11" s="187"/>
      <c r="E11" s="187"/>
      <c r="F11" s="187"/>
      <c r="G11" s="187"/>
      <c r="H11" s="187"/>
    </row>
    <row r="12" spans="1:8" ht="15">
      <c r="A12" s="155"/>
      <c r="B12" s="156"/>
      <c r="C12" s="156"/>
      <c r="D12" s="156"/>
      <c r="E12" s="156"/>
      <c r="F12" s="156"/>
      <c r="G12" s="156"/>
      <c r="H12" s="156"/>
    </row>
    <row r="13" spans="1:8" ht="54" customHeight="1">
      <c r="A13" s="157" t="s">
        <v>63</v>
      </c>
      <c r="B13" s="188" t="s">
        <v>43</v>
      </c>
      <c r="C13" s="188"/>
      <c r="D13" s="188"/>
      <c r="E13" s="188"/>
      <c r="F13" s="188"/>
      <c r="G13" s="188"/>
      <c r="H13" s="188"/>
    </row>
    <row r="14" spans="1:8" ht="50.1" customHeight="1">
      <c r="A14" s="157" t="s">
        <v>64</v>
      </c>
      <c r="B14" s="188" t="s">
        <v>38</v>
      </c>
      <c r="C14" s="188"/>
      <c r="D14" s="188"/>
      <c r="E14" s="188"/>
      <c r="F14" s="188"/>
      <c r="G14" s="188"/>
      <c r="H14" s="188"/>
    </row>
    <row r="15" spans="1:8" ht="50.1" customHeight="1">
      <c r="A15" s="157" t="s">
        <v>65</v>
      </c>
      <c r="B15" s="188" t="s">
        <v>30</v>
      </c>
      <c r="C15" s="188"/>
      <c r="D15" s="188"/>
      <c r="E15" s="188"/>
      <c r="F15" s="188"/>
      <c r="G15" s="188"/>
      <c r="H15" s="188"/>
    </row>
    <row r="16" spans="1:8" ht="30" customHeight="1">
      <c r="A16" s="157" t="s">
        <v>66</v>
      </c>
      <c r="B16" s="188" t="s">
        <v>55</v>
      </c>
      <c r="C16" s="188"/>
      <c r="D16" s="188"/>
      <c r="E16" s="188"/>
      <c r="F16" s="188"/>
      <c r="G16" s="188"/>
      <c r="H16" s="188"/>
    </row>
    <row r="17" spans="1:8" ht="15" customHeight="1" thickBot="1">
      <c r="A17" s="15"/>
      <c r="B17" s="15"/>
      <c r="C17" s="15"/>
      <c r="D17" s="15"/>
      <c r="E17" s="15"/>
      <c r="F17" s="15"/>
      <c r="G17" s="15"/>
      <c r="H17" s="15"/>
    </row>
    <row r="18" spans="1:8" ht="16.5" thickTop="1" thickBot="1">
      <c r="A18" s="189" t="s">
        <v>62</v>
      </c>
      <c r="B18" s="190"/>
      <c r="C18" s="190"/>
      <c r="D18" s="190"/>
      <c r="E18" s="190"/>
      <c r="F18" s="190"/>
      <c r="G18" s="190"/>
      <c r="H18" s="191"/>
    </row>
    <row r="19" spans="1:8" ht="15.75" thickTop="1">
      <c r="A19" s="158"/>
      <c r="B19" s="50"/>
      <c r="C19" s="50"/>
      <c r="D19" s="50"/>
      <c r="E19" s="50"/>
      <c r="F19" s="50"/>
      <c r="G19" s="50"/>
      <c r="H19" s="50"/>
    </row>
    <row r="20" spans="1:8" ht="12.75" customHeight="1"/>
    <row r="21" spans="1:8" ht="30" customHeight="1">
      <c r="A21" s="166" t="s">
        <v>71</v>
      </c>
      <c r="B21" s="205" t="s">
        <v>17</v>
      </c>
      <c r="C21" s="206"/>
      <c r="D21" s="206"/>
      <c r="E21" s="206"/>
      <c r="F21" s="206"/>
      <c r="G21" s="206"/>
      <c r="H21" s="207"/>
    </row>
    <row r="22" spans="1:8" ht="35.1" customHeight="1">
      <c r="A22" s="167" t="s">
        <v>5</v>
      </c>
      <c r="B22" s="202" t="s">
        <v>89</v>
      </c>
      <c r="C22" s="203"/>
      <c r="D22" s="203"/>
      <c r="E22" s="203"/>
      <c r="F22" s="203"/>
      <c r="G22" s="203"/>
      <c r="H22" s="204"/>
    </row>
    <row r="23" spans="1:8" ht="35.1" customHeight="1">
      <c r="A23" s="168" t="s">
        <v>46</v>
      </c>
      <c r="B23" s="198" t="s">
        <v>94</v>
      </c>
      <c r="C23" s="199"/>
      <c r="D23" s="199"/>
      <c r="E23" s="199"/>
      <c r="F23" s="199"/>
      <c r="G23" s="199"/>
      <c r="H23" s="200"/>
    </row>
    <row r="24" spans="1:8" ht="35.1" customHeight="1">
      <c r="A24" s="168" t="s">
        <v>72</v>
      </c>
      <c r="B24" s="195" t="s">
        <v>114</v>
      </c>
      <c r="C24" s="196"/>
      <c r="D24" s="196"/>
      <c r="E24" s="196"/>
      <c r="F24" s="196"/>
      <c r="G24" s="196"/>
      <c r="H24" s="197"/>
    </row>
    <row r="25" spans="1:8" ht="35.1" customHeight="1">
      <c r="A25" s="168" t="s">
        <v>48</v>
      </c>
      <c r="B25" s="198" t="s">
        <v>99</v>
      </c>
      <c r="C25" s="199"/>
      <c r="D25" s="199"/>
      <c r="E25" s="199"/>
      <c r="F25" s="199"/>
      <c r="G25" s="199"/>
      <c r="H25" s="200"/>
    </row>
    <row r="26" spans="1:8" ht="35.1" hidden="1" customHeight="1">
      <c r="A26" s="168" t="s">
        <v>47</v>
      </c>
      <c r="B26" s="198" t="s">
        <v>79</v>
      </c>
      <c r="C26" s="199"/>
      <c r="D26" s="199"/>
      <c r="E26" s="199"/>
      <c r="F26" s="199"/>
      <c r="G26" s="199"/>
      <c r="H26" s="200"/>
    </row>
    <row r="27" spans="1:8" ht="35.1" customHeight="1">
      <c r="A27" s="168" t="s">
        <v>11</v>
      </c>
      <c r="B27" s="195" t="s">
        <v>115</v>
      </c>
      <c r="C27" s="196"/>
      <c r="D27" s="196"/>
      <c r="E27" s="196"/>
      <c r="F27" s="196"/>
      <c r="G27" s="196"/>
      <c r="H27" s="197"/>
    </row>
    <row r="28" spans="1:8" s="101" customFormat="1" ht="30" customHeight="1">
      <c r="A28" s="215"/>
      <c r="B28" s="215"/>
      <c r="C28" s="215"/>
      <c r="D28" s="215"/>
      <c r="E28" s="215"/>
      <c r="F28" s="215"/>
      <c r="G28" s="215"/>
      <c r="H28" s="215"/>
    </row>
    <row r="29" spans="1:8" ht="30" customHeight="1">
      <c r="A29" s="169" t="s">
        <v>50</v>
      </c>
      <c r="B29" s="181" t="s">
        <v>17</v>
      </c>
      <c r="C29" s="182"/>
      <c r="D29" s="182"/>
      <c r="E29" s="182"/>
      <c r="F29" s="182"/>
      <c r="G29" s="182"/>
      <c r="H29" s="183"/>
    </row>
    <row r="30" spans="1:8" s="159" customFormat="1" ht="35.1" customHeight="1">
      <c r="A30" s="170" t="s">
        <v>27</v>
      </c>
      <c r="B30" s="184" t="s">
        <v>100</v>
      </c>
      <c r="C30" s="185"/>
      <c r="D30" s="185"/>
      <c r="E30" s="185"/>
      <c r="F30" s="185"/>
      <c r="G30" s="185"/>
      <c r="H30" s="186"/>
    </row>
    <row r="31" spans="1:8" s="159" customFormat="1" ht="35.1" customHeight="1">
      <c r="A31" s="171" t="s">
        <v>14</v>
      </c>
      <c r="B31" s="184" t="s">
        <v>23</v>
      </c>
      <c r="C31" s="185"/>
      <c r="D31" s="185"/>
      <c r="E31" s="185"/>
      <c r="F31" s="185"/>
      <c r="G31" s="185"/>
      <c r="H31" s="186"/>
    </row>
    <row r="32" spans="1:8" s="159" customFormat="1" ht="35.1" customHeight="1">
      <c r="A32" s="171" t="s">
        <v>4</v>
      </c>
      <c r="B32" s="184" t="s">
        <v>39</v>
      </c>
      <c r="C32" s="185"/>
      <c r="D32" s="185"/>
      <c r="E32" s="185"/>
      <c r="F32" s="185"/>
      <c r="G32" s="185"/>
      <c r="H32" s="186"/>
    </row>
    <row r="33" spans="1:8" s="159" customFormat="1" ht="35.1" customHeight="1">
      <c r="A33" s="171" t="s">
        <v>44</v>
      </c>
      <c r="B33" s="184" t="s">
        <v>90</v>
      </c>
      <c r="C33" s="185"/>
      <c r="D33" s="185"/>
      <c r="E33" s="185"/>
      <c r="F33" s="185"/>
      <c r="G33" s="185"/>
      <c r="H33" s="186"/>
    </row>
    <row r="34" spans="1:8" s="159" customFormat="1" ht="35.1" customHeight="1">
      <c r="A34" s="171" t="s">
        <v>19</v>
      </c>
      <c r="B34" s="184" t="s">
        <v>91</v>
      </c>
      <c r="C34" s="185"/>
      <c r="D34" s="185"/>
      <c r="E34" s="185"/>
      <c r="F34" s="185"/>
      <c r="G34" s="185"/>
      <c r="H34" s="186"/>
    </row>
    <row r="35" spans="1:8" s="159" customFormat="1" ht="35.1" customHeight="1">
      <c r="A35" s="171" t="s">
        <v>26</v>
      </c>
      <c r="B35" s="184" t="s">
        <v>78</v>
      </c>
      <c r="C35" s="185"/>
      <c r="D35" s="185"/>
      <c r="E35" s="185"/>
      <c r="F35" s="185"/>
      <c r="G35" s="185"/>
      <c r="H35" s="186"/>
    </row>
    <row r="36" spans="1:8" s="159" customFormat="1" ht="35.1" customHeight="1">
      <c r="A36" s="171" t="s">
        <v>20</v>
      </c>
      <c r="B36" s="184" t="s">
        <v>92</v>
      </c>
      <c r="C36" s="185"/>
      <c r="D36" s="185"/>
      <c r="E36" s="185"/>
      <c r="F36" s="185"/>
      <c r="G36" s="185"/>
      <c r="H36" s="186"/>
    </row>
    <row r="37" spans="1:8" s="159" customFormat="1" ht="35.1" customHeight="1">
      <c r="A37" s="171" t="s">
        <v>21</v>
      </c>
      <c r="B37" s="184" t="s">
        <v>93</v>
      </c>
      <c r="C37" s="185"/>
      <c r="D37" s="185"/>
      <c r="E37" s="185"/>
      <c r="F37" s="185"/>
      <c r="G37" s="185"/>
      <c r="H37" s="186"/>
    </row>
    <row r="38" spans="1:8" ht="30" customHeight="1">
      <c r="A38" s="15"/>
      <c r="B38" s="160"/>
      <c r="C38" s="160"/>
      <c r="D38" s="160"/>
      <c r="E38" s="160"/>
      <c r="F38" s="160"/>
      <c r="G38" s="160"/>
      <c r="H38" s="160"/>
    </row>
    <row r="39" spans="1:8" ht="30" customHeight="1">
      <c r="A39" s="172" t="s">
        <v>34</v>
      </c>
      <c r="B39" s="181" t="s">
        <v>17</v>
      </c>
      <c r="C39" s="182"/>
      <c r="D39" s="182"/>
      <c r="E39" s="182"/>
      <c r="F39" s="182"/>
      <c r="G39" s="182"/>
      <c r="H39" s="183"/>
    </row>
    <row r="40" spans="1:8" ht="35.1" customHeight="1">
      <c r="A40" s="171" t="s">
        <v>58</v>
      </c>
      <c r="B40" s="212" t="s">
        <v>68</v>
      </c>
      <c r="C40" s="213"/>
      <c r="D40" s="213"/>
      <c r="E40" s="213"/>
      <c r="F40" s="213"/>
      <c r="G40" s="213"/>
      <c r="H40" s="214"/>
    </row>
    <row r="41" spans="1:8" ht="35.1" customHeight="1">
      <c r="A41" s="171" t="s">
        <v>44</v>
      </c>
      <c r="B41" s="212" t="s">
        <v>25</v>
      </c>
      <c r="C41" s="213"/>
      <c r="D41" s="213"/>
      <c r="E41" s="213"/>
      <c r="F41" s="213"/>
      <c r="G41" s="213"/>
      <c r="H41" s="214"/>
    </row>
    <row r="42" spans="1:8" ht="35.1" customHeight="1">
      <c r="A42" s="171" t="s">
        <v>18</v>
      </c>
      <c r="B42" s="212" t="s">
        <v>69</v>
      </c>
      <c r="C42" s="213"/>
      <c r="D42" s="213"/>
      <c r="E42" s="213"/>
      <c r="F42" s="213"/>
      <c r="G42" s="213"/>
      <c r="H42" s="214"/>
    </row>
    <row r="43" spans="1:8" ht="30" customHeight="1">
      <c r="A43" s="161"/>
      <c r="B43" s="162"/>
      <c r="C43" s="162"/>
      <c r="D43" s="162"/>
      <c r="E43" s="162"/>
      <c r="F43" s="162"/>
      <c r="G43" s="162"/>
      <c r="H43" s="162"/>
    </row>
    <row r="44" spans="1:8" ht="30" customHeight="1">
      <c r="A44" s="172" t="s">
        <v>51</v>
      </c>
      <c r="B44" s="181" t="s">
        <v>17</v>
      </c>
      <c r="C44" s="182"/>
      <c r="D44" s="182"/>
      <c r="E44" s="182"/>
      <c r="F44" s="182"/>
      <c r="G44" s="182"/>
      <c r="H44" s="183"/>
    </row>
    <row r="45" spans="1:8" s="163" customFormat="1" ht="27" customHeight="1">
      <c r="A45" s="173" t="s">
        <v>58</v>
      </c>
      <c r="B45" s="176" t="s">
        <v>95</v>
      </c>
      <c r="C45" s="177"/>
      <c r="D45" s="177"/>
      <c r="E45" s="177"/>
      <c r="F45" s="177"/>
      <c r="G45" s="177"/>
      <c r="H45" s="178"/>
    </row>
    <row r="46" spans="1:8" s="163" customFormat="1" ht="35.1" customHeight="1">
      <c r="A46" s="171" t="s">
        <v>44</v>
      </c>
      <c r="B46" s="184" t="s">
        <v>67</v>
      </c>
      <c r="C46" s="185"/>
      <c r="D46" s="185"/>
      <c r="E46" s="185"/>
      <c r="F46" s="185"/>
      <c r="G46" s="185"/>
      <c r="H46" s="186"/>
    </row>
    <row r="47" spans="1:8" s="101" customFormat="1" ht="30" customHeight="1"/>
    <row r="48" spans="1:8" ht="33" customHeight="1">
      <c r="A48" s="174" t="s">
        <v>35</v>
      </c>
      <c r="B48" s="181" t="s">
        <v>17</v>
      </c>
      <c r="C48" s="182"/>
      <c r="D48" s="182"/>
      <c r="E48" s="182"/>
      <c r="F48" s="182"/>
      <c r="G48" s="182"/>
      <c r="H48" s="183"/>
    </row>
    <row r="49" spans="1:8" ht="35.1" customHeight="1">
      <c r="A49" s="171" t="s">
        <v>58</v>
      </c>
      <c r="B49" s="184" t="s">
        <v>98</v>
      </c>
      <c r="C49" s="185"/>
      <c r="D49" s="185"/>
      <c r="E49" s="185"/>
      <c r="F49" s="185"/>
      <c r="G49" s="185"/>
      <c r="H49" s="186"/>
    </row>
    <row r="50" spans="1:8" ht="35.1" customHeight="1">
      <c r="A50" s="171" t="s">
        <v>44</v>
      </c>
      <c r="B50" s="184" t="s">
        <v>45</v>
      </c>
      <c r="C50" s="185"/>
      <c r="D50" s="185"/>
      <c r="E50" s="185"/>
      <c r="F50" s="185"/>
      <c r="G50" s="185"/>
      <c r="H50" s="186"/>
    </row>
    <row r="51" spans="1:8" ht="35.1" customHeight="1">
      <c r="A51" s="171" t="s">
        <v>57</v>
      </c>
      <c r="B51" s="184" t="s">
        <v>59</v>
      </c>
      <c r="C51" s="185"/>
      <c r="D51" s="185"/>
      <c r="E51" s="185"/>
      <c r="F51" s="185"/>
      <c r="G51" s="185"/>
      <c r="H51" s="186"/>
    </row>
    <row r="52" spans="1:8" ht="30" customHeight="1">
      <c r="A52" s="162"/>
      <c r="B52" s="162"/>
      <c r="C52" s="162"/>
      <c r="D52" s="162"/>
      <c r="E52" s="162"/>
      <c r="F52" s="162"/>
      <c r="G52" s="162"/>
      <c r="H52" s="162"/>
    </row>
    <row r="53" spans="1:8" ht="30" customHeight="1">
      <c r="A53" s="169" t="s">
        <v>60</v>
      </c>
      <c r="B53" s="181" t="s">
        <v>17</v>
      </c>
      <c r="C53" s="182"/>
      <c r="D53" s="182"/>
      <c r="E53" s="182"/>
      <c r="F53" s="182"/>
      <c r="G53" s="182"/>
      <c r="H53" s="183"/>
    </row>
    <row r="54" spans="1:8" ht="35.1" customHeight="1">
      <c r="A54" s="171" t="s">
        <v>56</v>
      </c>
      <c r="B54" s="184" t="s">
        <v>109</v>
      </c>
      <c r="C54" s="185"/>
      <c r="D54" s="185"/>
      <c r="E54" s="185"/>
      <c r="F54" s="185"/>
      <c r="G54" s="185"/>
      <c r="H54" s="186"/>
    </row>
    <row r="55" spans="1:8" ht="35.1" customHeight="1">
      <c r="A55" s="171" t="s">
        <v>44</v>
      </c>
      <c r="B55" s="195" t="s">
        <v>103</v>
      </c>
      <c r="C55" s="196"/>
      <c r="D55" s="196"/>
      <c r="E55" s="196"/>
      <c r="F55" s="196"/>
      <c r="G55" s="196"/>
      <c r="H55" s="197"/>
    </row>
    <row r="56" spans="1:8" ht="30" customHeight="1" thickBot="1">
      <c r="A56" s="161"/>
      <c r="B56" s="161"/>
      <c r="C56" s="161"/>
      <c r="D56" s="161"/>
      <c r="E56" s="161"/>
      <c r="F56" s="161"/>
      <c r="G56" s="161"/>
      <c r="H56" s="161"/>
    </row>
    <row r="57" spans="1:8" ht="16.5" thickTop="1" thickBot="1">
      <c r="A57" s="189" t="s">
        <v>61</v>
      </c>
      <c r="B57" s="190"/>
      <c r="C57" s="190"/>
      <c r="D57" s="190"/>
      <c r="E57" s="190"/>
      <c r="F57" s="190"/>
      <c r="G57" s="190"/>
      <c r="H57" s="191"/>
    </row>
    <row r="58" spans="1:8" ht="15" thickTop="1">
      <c r="A58" s="15"/>
      <c r="B58" s="15"/>
      <c r="C58" s="15"/>
      <c r="D58" s="15"/>
      <c r="E58" s="15"/>
      <c r="F58" s="15"/>
      <c r="G58" s="15"/>
      <c r="H58" s="15"/>
    </row>
    <row r="59" spans="1:8" ht="33" customHeight="1">
      <c r="A59" s="175" t="s">
        <v>24</v>
      </c>
      <c r="B59" s="211" t="s">
        <v>96</v>
      </c>
      <c r="C59" s="211"/>
      <c r="D59" s="211"/>
      <c r="E59" s="211"/>
      <c r="F59" s="211"/>
      <c r="G59" s="211"/>
      <c r="H59" s="211"/>
    </row>
    <row r="60" spans="1:8" hidden="1">
      <c r="A60" s="15"/>
      <c r="B60" s="15"/>
      <c r="C60" s="15"/>
      <c r="D60" s="15"/>
      <c r="E60" s="15"/>
      <c r="F60" s="15"/>
      <c r="G60" s="15"/>
      <c r="H60" s="15"/>
    </row>
  </sheetData>
  <sheetProtection sheet="1" objects="1" scenarios="1" selectLockedCells="1"/>
  <mergeCells count="45">
    <mergeCell ref="B35:H35"/>
    <mergeCell ref="B40:H40"/>
    <mergeCell ref="B41:H41"/>
    <mergeCell ref="B42:H42"/>
    <mergeCell ref="A28:H28"/>
    <mergeCell ref="B31:H31"/>
    <mergeCell ref="B33:H33"/>
    <mergeCell ref="B34:H34"/>
    <mergeCell ref="B32:H32"/>
    <mergeCell ref="B59:H59"/>
    <mergeCell ref="B46:H46"/>
    <mergeCell ref="B50:H50"/>
    <mergeCell ref="B49:H49"/>
    <mergeCell ref="B51:H51"/>
    <mergeCell ref="A57:H57"/>
    <mergeCell ref="B48:H48"/>
    <mergeCell ref="B54:H54"/>
    <mergeCell ref="B53:H53"/>
    <mergeCell ref="B55:H55"/>
    <mergeCell ref="B23:H23"/>
    <mergeCell ref="B25:H25"/>
    <mergeCell ref="B26:H26"/>
    <mergeCell ref="B27:H27"/>
    <mergeCell ref="A1:H1"/>
    <mergeCell ref="B13:H13"/>
    <mergeCell ref="B22:H22"/>
    <mergeCell ref="B21:H21"/>
    <mergeCell ref="B14:H14"/>
    <mergeCell ref="A3:H3"/>
    <mergeCell ref="B45:H45"/>
    <mergeCell ref="A4:H4"/>
    <mergeCell ref="B7:H7"/>
    <mergeCell ref="B6:H6"/>
    <mergeCell ref="B44:H44"/>
    <mergeCell ref="B30:H30"/>
    <mergeCell ref="B29:H29"/>
    <mergeCell ref="B39:H39"/>
    <mergeCell ref="B36:H36"/>
    <mergeCell ref="B11:H11"/>
    <mergeCell ref="B16:H16"/>
    <mergeCell ref="B15:H15"/>
    <mergeCell ref="A18:H18"/>
    <mergeCell ref="A9:H9"/>
    <mergeCell ref="B37:H37"/>
    <mergeCell ref="B24:H24"/>
  </mergeCells>
  <phoneticPr fontId="0" type="noConversion"/>
  <pageMargins left="0.75" right="0.75" top="1" bottom="1" header="0.5" footer="0.5"/>
  <pageSetup scale="63" orientation="portrait" r:id="rId1"/>
  <headerFooter alignWithMargins="0">
    <oddHeader xml:space="preserve">&amp;LCalifornia Personal Responsibility Education Program&amp;C&amp;"Arial MT,Bold"&amp;16&amp;A&amp;"Arial MT,Regular"&amp;10
&amp;R&amp;"Arial MT,Bold"&amp;12Attachment 5  RFA#PREP 2018  </oddHeader>
    <oddFooter>&amp;L
&amp;C&amp;P of &amp;N</oddFooter>
  </headerFooter>
  <rowBreaks count="1" manualBreakCount="1">
    <brk id="3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2"/>
  </sheetPr>
  <dimension ref="A1:K210"/>
  <sheetViews>
    <sheetView showGridLines="0" showZeros="0" tabSelected="1" zoomScale="85" zoomScaleNormal="85" zoomScaleSheetLayoutView="75" zoomScalePageLayoutView="80" workbookViewId="0">
      <selection activeCell="D2" sqref="D2:G2"/>
    </sheetView>
  </sheetViews>
  <sheetFormatPr defaultColWidth="0" defaultRowHeight="14.25" zeroHeight="1"/>
  <cols>
    <col min="1" max="1" width="10.140625" style="1" customWidth="1"/>
    <col min="2" max="2" width="9.7109375" style="1" customWidth="1"/>
    <col min="3" max="3" width="15.5703125" style="1" customWidth="1"/>
    <col min="4" max="4" width="3.140625" style="1" customWidth="1"/>
    <col min="5" max="5" width="13.42578125" style="1" customWidth="1"/>
    <col min="6" max="6" width="23.85546875" style="1" customWidth="1"/>
    <col min="7" max="7" width="15.7109375" style="1" customWidth="1"/>
    <col min="8" max="8" width="83.85546875" style="1" customWidth="1"/>
    <col min="9" max="9" width="12" style="1" hidden="1"/>
    <col min="10" max="10" width="16" style="1" hidden="1"/>
    <col min="11" max="16384" width="9.140625" style="1" hidden="1"/>
  </cols>
  <sheetData>
    <row r="1" spans="1:11" s="24" customFormat="1" ht="15.75" thickBot="1">
      <c r="A1" s="5"/>
      <c r="B1" s="5"/>
      <c r="C1" s="5" t="s">
        <v>12</v>
      </c>
      <c r="D1" s="260" t="s">
        <v>84</v>
      </c>
      <c r="E1" s="261"/>
      <c r="F1" s="261"/>
      <c r="G1" s="262"/>
      <c r="H1" s="6"/>
      <c r="I1" s="345" t="s">
        <v>82</v>
      </c>
      <c r="J1" s="345"/>
      <c r="K1" s="159"/>
    </row>
    <row r="2" spans="1:11" s="24" customFormat="1" ht="15.75" thickBot="1">
      <c r="A2" s="8"/>
      <c r="B2" s="8"/>
      <c r="C2" s="8" t="s">
        <v>46</v>
      </c>
      <c r="D2" s="263"/>
      <c r="E2" s="264"/>
      <c r="F2" s="264"/>
      <c r="G2" s="265"/>
      <c r="H2" s="9"/>
      <c r="I2" s="345" t="s">
        <v>83</v>
      </c>
      <c r="J2" s="346"/>
      <c r="K2" s="159"/>
    </row>
    <row r="3" spans="1:11" s="24" customFormat="1" ht="13.9" hidden="1" customHeight="1">
      <c r="A3" s="8"/>
      <c r="B3" s="8"/>
      <c r="C3" s="8" t="s">
        <v>81</v>
      </c>
      <c r="D3" s="347"/>
      <c r="E3" s="347"/>
      <c r="F3" s="348"/>
      <c r="G3" s="348"/>
      <c r="I3" s="345" t="s">
        <v>85</v>
      </c>
      <c r="J3" s="346"/>
      <c r="K3" s="159"/>
    </row>
    <row r="4" spans="1:11" s="24" customFormat="1" ht="15.75" thickBot="1">
      <c r="A4" s="8"/>
      <c r="B4" s="8"/>
      <c r="C4" s="8" t="s">
        <v>72</v>
      </c>
      <c r="D4" s="274" t="s">
        <v>110</v>
      </c>
      <c r="E4" s="275"/>
      <c r="F4" s="11"/>
      <c r="G4" s="11"/>
      <c r="I4" s="345"/>
      <c r="J4" s="346"/>
      <c r="K4" s="159"/>
    </row>
    <row r="5" spans="1:11" s="24" customFormat="1" ht="15.75" thickBot="1">
      <c r="A5" s="8"/>
      <c r="B5" s="8"/>
      <c r="C5" s="8" t="s">
        <v>11</v>
      </c>
      <c r="D5" s="274" t="s">
        <v>105</v>
      </c>
      <c r="E5" s="275"/>
      <c r="F5" s="11"/>
      <c r="G5" s="11"/>
      <c r="I5" s="345"/>
      <c r="J5" s="346"/>
      <c r="K5" s="159"/>
    </row>
    <row r="6" spans="1:11" s="24" customFormat="1" ht="15" thickBot="1">
      <c r="A6" s="8"/>
      <c r="B6" s="8"/>
      <c r="E6" s="15"/>
      <c r="F6" s="11"/>
      <c r="G6" s="11"/>
    </row>
    <row r="7" spans="1:11" s="24" customFormat="1" ht="15" customHeight="1">
      <c r="A7" s="8"/>
      <c r="B7" s="349"/>
      <c r="C7" s="349"/>
      <c r="D7" s="350" t="s">
        <v>86</v>
      </c>
      <c r="E7" s="351"/>
      <c r="F7" s="351"/>
      <c r="G7" s="352"/>
      <c r="H7" s="9"/>
      <c r="I7" s="345"/>
      <c r="J7" s="346"/>
    </row>
    <row r="8" spans="1:11" s="24" customFormat="1" ht="13.9" hidden="1" customHeight="1">
      <c r="A8" s="8"/>
      <c r="B8" s="349"/>
      <c r="C8" s="349"/>
      <c r="D8" s="353"/>
      <c r="E8" s="354"/>
      <c r="F8" s="354"/>
      <c r="G8" s="355"/>
      <c r="H8" s="9"/>
      <c r="I8" s="345"/>
      <c r="J8" s="346"/>
    </row>
    <row r="9" spans="1:11" s="24" customFormat="1" ht="15" hidden="1">
      <c r="A9" s="8"/>
      <c r="B9" s="356"/>
      <c r="C9" s="356"/>
      <c r="D9" s="357" t="s">
        <v>40</v>
      </c>
      <c r="E9" s="358"/>
      <c r="F9" s="358"/>
      <c r="G9" s="359"/>
      <c r="H9" s="360"/>
      <c r="I9" s="345"/>
      <c r="J9" s="346"/>
    </row>
    <row r="10" spans="1:11" s="24" customFormat="1" ht="15">
      <c r="A10" s="8"/>
      <c r="B10" s="361"/>
      <c r="C10" s="361"/>
      <c r="D10" s="362" t="s">
        <v>101</v>
      </c>
      <c r="E10" s="363"/>
      <c r="F10" s="364"/>
      <c r="G10" s="139"/>
      <c r="H10" s="360"/>
      <c r="I10" s="345"/>
      <c r="J10" s="346"/>
    </row>
    <row r="11" spans="1:11" s="24" customFormat="1" ht="15">
      <c r="A11" s="8"/>
      <c r="B11" s="361"/>
      <c r="C11" s="361"/>
      <c r="D11" s="362" t="s">
        <v>97</v>
      </c>
      <c r="E11" s="363"/>
      <c r="F11" s="364"/>
      <c r="G11" s="365">
        <f>G18+G62+G70+G82+G86</f>
        <v>0</v>
      </c>
      <c r="I11" s="345"/>
      <c r="J11" s="346"/>
    </row>
    <row r="12" spans="1:11" s="24" customFormat="1" ht="15.75" thickBot="1">
      <c r="A12" s="8"/>
      <c r="B12" s="361"/>
      <c r="C12" s="361"/>
      <c r="D12" s="366" t="s">
        <v>113</v>
      </c>
      <c r="E12" s="367"/>
      <c r="F12" s="368"/>
      <c r="G12" s="369">
        <f>G10-G11</f>
        <v>0</v>
      </c>
      <c r="I12" s="345"/>
      <c r="J12" s="346"/>
    </row>
    <row r="13" spans="1:11" s="24" customFormat="1" ht="15.75" thickBot="1">
      <c r="A13" s="8"/>
      <c r="B13" s="370"/>
      <c r="C13" s="370"/>
      <c r="D13" s="371"/>
      <c r="E13" s="371"/>
      <c r="F13" s="371"/>
      <c r="G13" s="371"/>
      <c r="I13" s="345"/>
      <c r="J13" s="346"/>
    </row>
    <row r="14" spans="1:11" s="24" customFormat="1" ht="27" thickBot="1">
      <c r="A14" s="254" t="s">
        <v>50</v>
      </c>
      <c r="B14" s="255"/>
      <c r="C14" s="255"/>
      <c r="D14" s="255"/>
      <c r="E14" s="255"/>
      <c r="F14" s="256"/>
      <c r="G14" s="372"/>
      <c r="I14" s="345"/>
      <c r="J14" s="346"/>
    </row>
    <row r="15" spans="1:11" s="24" customFormat="1" ht="15" customHeight="1">
      <c r="A15" s="142" t="s">
        <v>2</v>
      </c>
      <c r="B15" s="143"/>
      <c r="C15" s="143"/>
      <c r="D15" s="143"/>
      <c r="E15" s="143"/>
      <c r="F15" s="144"/>
      <c r="G15" s="373">
        <f>ROUND((SUM(G22:G46)), 0)</f>
        <v>0</v>
      </c>
      <c r="I15" s="345"/>
      <c r="J15" s="346"/>
    </row>
    <row r="16" spans="1:11" s="24" customFormat="1" ht="15" customHeight="1">
      <c r="A16" s="136" t="s">
        <v>10</v>
      </c>
      <c r="B16" s="87"/>
      <c r="C16" s="87"/>
      <c r="D16" s="87"/>
      <c r="E16" s="87"/>
      <c r="F16" s="88"/>
      <c r="G16" s="137"/>
      <c r="I16" s="345"/>
      <c r="J16" s="346"/>
    </row>
    <row r="17" spans="1:10" s="24" customFormat="1" ht="15" customHeight="1" thickBot="1">
      <c r="A17" s="138" t="s">
        <v>9</v>
      </c>
      <c r="B17" s="90"/>
      <c r="C17" s="90"/>
      <c r="D17" s="90"/>
      <c r="E17" s="90"/>
      <c r="F17" s="91"/>
      <c r="G17" s="374">
        <f>ROUND((G16*G15), 0)</f>
        <v>0</v>
      </c>
      <c r="I17" s="345"/>
      <c r="J17" s="346"/>
    </row>
    <row r="18" spans="1:10" s="24" customFormat="1" ht="15.75" customHeight="1" thickBot="1">
      <c r="A18" s="257" t="s">
        <v>6</v>
      </c>
      <c r="B18" s="258"/>
      <c r="C18" s="258"/>
      <c r="D18" s="258"/>
      <c r="E18" s="258"/>
      <c r="F18" s="259"/>
      <c r="G18" s="152">
        <f>ROUND((G15+G17), 0)</f>
        <v>0</v>
      </c>
      <c r="I18" s="345"/>
      <c r="J18" s="346"/>
    </row>
    <row r="19" spans="1:10" s="24" customFormat="1" ht="15.75" customHeight="1" thickBot="1">
      <c r="A19" s="8"/>
      <c r="B19" s="370"/>
      <c r="C19" s="370"/>
      <c r="D19" s="371"/>
      <c r="E19" s="371"/>
      <c r="F19" s="371"/>
      <c r="G19" s="371"/>
      <c r="I19" s="345"/>
      <c r="J19" s="346"/>
    </row>
    <row r="20" spans="1:10" ht="15.75" customHeight="1">
      <c r="A20" s="218"/>
      <c r="B20" s="220" t="s">
        <v>106</v>
      </c>
      <c r="C20" s="221"/>
      <c r="D20" s="222"/>
      <c r="E20" s="218" t="s">
        <v>14</v>
      </c>
      <c r="F20" s="228" t="s">
        <v>108</v>
      </c>
      <c r="G20" s="218" t="s">
        <v>32</v>
      </c>
      <c r="H20" s="216" t="s">
        <v>13</v>
      </c>
      <c r="I20" s="7"/>
      <c r="J20" s="10"/>
    </row>
    <row r="21" spans="1:10" ht="15.75" customHeight="1" thickBot="1">
      <c r="A21" s="219"/>
      <c r="B21" s="223"/>
      <c r="C21" s="224"/>
      <c r="D21" s="225"/>
      <c r="E21" s="219"/>
      <c r="F21" s="229"/>
      <c r="G21" s="219"/>
      <c r="H21" s="217"/>
      <c r="I21" s="7"/>
      <c r="J21" s="10"/>
    </row>
    <row r="22" spans="1:10" ht="15.75" customHeight="1">
      <c r="A22" s="148">
        <v>1</v>
      </c>
      <c r="B22" s="230"/>
      <c r="C22" s="231"/>
      <c r="D22" s="232"/>
      <c r="E22" s="145"/>
      <c r="F22" s="146"/>
      <c r="G22" s="147" t="str">
        <f>IF(F22=0," ",ROUND((E22*F22),0))</f>
        <v xml:space="preserve"> </v>
      </c>
      <c r="H22" s="141"/>
      <c r="I22" s="7"/>
      <c r="J22" s="10"/>
    </row>
    <row r="23" spans="1:10" ht="15.75" customHeight="1">
      <c r="A23" s="126">
        <v>2</v>
      </c>
      <c r="B23" s="233"/>
      <c r="C23" s="234"/>
      <c r="D23" s="235"/>
      <c r="E23" s="145"/>
      <c r="F23" s="146"/>
      <c r="G23" s="124" t="str">
        <f t="shared" ref="G23:G46" si="0">IF(F23=0," ",ROUND((E23*F23),0))</f>
        <v xml:space="preserve"> </v>
      </c>
      <c r="H23" s="16"/>
      <c r="I23" s="7"/>
      <c r="J23" s="10"/>
    </row>
    <row r="24" spans="1:10" ht="15.75" customHeight="1">
      <c r="A24" s="126">
        <v>3</v>
      </c>
      <c r="B24" s="233"/>
      <c r="C24" s="234"/>
      <c r="D24" s="235"/>
      <c r="E24" s="145"/>
      <c r="F24" s="146"/>
      <c r="G24" s="124" t="str">
        <f t="shared" si="0"/>
        <v xml:space="preserve"> </v>
      </c>
      <c r="H24" s="141"/>
      <c r="I24" s="7"/>
      <c r="J24" s="10"/>
    </row>
    <row r="25" spans="1:10" ht="15.75" customHeight="1">
      <c r="A25" s="126">
        <v>4</v>
      </c>
      <c r="B25" s="233"/>
      <c r="C25" s="234"/>
      <c r="D25" s="235"/>
      <c r="E25" s="145"/>
      <c r="F25" s="146"/>
      <c r="G25" s="124" t="str">
        <f t="shared" si="0"/>
        <v xml:space="preserve"> </v>
      </c>
      <c r="H25" s="141"/>
      <c r="I25" s="7"/>
      <c r="J25" s="10"/>
    </row>
    <row r="26" spans="1:10" ht="15.75" customHeight="1">
      <c r="A26" s="126">
        <v>5</v>
      </c>
      <c r="B26" s="233"/>
      <c r="C26" s="234"/>
      <c r="D26" s="235"/>
      <c r="E26" s="145"/>
      <c r="F26" s="146"/>
      <c r="G26" s="124" t="str">
        <f t="shared" si="0"/>
        <v xml:space="preserve"> </v>
      </c>
      <c r="H26" s="141"/>
      <c r="I26" s="7"/>
      <c r="J26" s="10"/>
    </row>
    <row r="27" spans="1:10" ht="15.75" customHeight="1">
      <c r="A27" s="126">
        <v>6</v>
      </c>
      <c r="B27" s="233"/>
      <c r="C27" s="234"/>
      <c r="D27" s="235"/>
      <c r="E27" s="145"/>
      <c r="F27" s="146"/>
      <c r="G27" s="124" t="str">
        <f t="shared" si="0"/>
        <v xml:space="preserve"> </v>
      </c>
      <c r="H27" s="141"/>
      <c r="I27" s="7"/>
      <c r="J27" s="10"/>
    </row>
    <row r="28" spans="1:10" ht="15.75" customHeight="1">
      <c r="A28" s="126">
        <v>7</v>
      </c>
      <c r="B28" s="233"/>
      <c r="C28" s="234"/>
      <c r="D28" s="235"/>
      <c r="E28" s="145"/>
      <c r="F28" s="146"/>
      <c r="G28" s="124" t="str">
        <f t="shared" si="0"/>
        <v xml:space="preserve"> </v>
      </c>
      <c r="H28" s="141"/>
      <c r="I28" s="7"/>
      <c r="J28" s="10"/>
    </row>
    <row r="29" spans="1:10" ht="15.75" customHeight="1">
      <c r="A29" s="126">
        <v>8</v>
      </c>
      <c r="B29" s="233"/>
      <c r="C29" s="234"/>
      <c r="D29" s="235"/>
      <c r="E29" s="145"/>
      <c r="F29" s="146"/>
      <c r="G29" s="124" t="str">
        <f t="shared" si="0"/>
        <v xml:space="preserve"> </v>
      </c>
      <c r="H29" s="141"/>
      <c r="I29" s="7"/>
      <c r="J29" s="10"/>
    </row>
    <row r="30" spans="1:10" ht="15.75" customHeight="1">
      <c r="A30" s="126">
        <v>9</v>
      </c>
      <c r="B30" s="233"/>
      <c r="C30" s="234"/>
      <c r="D30" s="235"/>
      <c r="E30" s="145"/>
      <c r="F30" s="146"/>
      <c r="G30" s="124" t="str">
        <f t="shared" si="0"/>
        <v xml:space="preserve"> </v>
      </c>
      <c r="H30" s="141"/>
      <c r="I30" s="7"/>
      <c r="J30" s="10"/>
    </row>
    <row r="31" spans="1:10" ht="15.75" customHeight="1">
      <c r="A31" s="126">
        <v>10</v>
      </c>
      <c r="B31" s="233"/>
      <c r="C31" s="234"/>
      <c r="D31" s="235"/>
      <c r="E31" s="145"/>
      <c r="F31" s="146"/>
      <c r="G31" s="124" t="str">
        <f t="shared" si="0"/>
        <v xml:space="preserve"> </v>
      </c>
      <c r="H31" s="141"/>
      <c r="I31" s="7"/>
      <c r="J31" s="10"/>
    </row>
    <row r="32" spans="1:10" ht="15.75" customHeight="1">
      <c r="A32" s="126">
        <v>11</v>
      </c>
      <c r="B32" s="233"/>
      <c r="C32" s="234"/>
      <c r="D32" s="235"/>
      <c r="E32" s="145"/>
      <c r="F32" s="146"/>
      <c r="G32" s="124" t="str">
        <f t="shared" si="0"/>
        <v xml:space="preserve"> </v>
      </c>
      <c r="H32" s="141"/>
      <c r="I32" s="7"/>
      <c r="J32" s="10"/>
    </row>
    <row r="33" spans="1:10" ht="15.75" customHeight="1" thickBot="1">
      <c r="A33" s="126">
        <v>12</v>
      </c>
      <c r="B33" s="233"/>
      <c r="C33" s="234"/>
      <c r="D33" s="235"/>
      <c r="E33" s="145"/>
      <c r="F33" s="146"/>
      <c r="G33" s="124" t="str">
        <f t="shared" si="0"/>
        <v xml:space="preserve"> </v>
      </c>
      <c r="H33" s="141"/>
      <c r="I33" s="7"/>
      <c r="J33" s="10"/>
    </row>
    <row r="34" spans="1:10" ht="15.75" hidden="1" customHeight="1">
      <c r="A34" s="126">
        <v>13</v>
      </c>
      <c r="B34" s="233"/>
      <c r="C34" s="234"/>
      <c r="D34" s="235"/>
      <c r="E34" s="115"/>
      <c r="F34" s="116"/>
      <c r="G34" s="124" t="str">
        <f t="shared" si="0"/>
        <v xml:space="preserve"> </v>
      </c>
      <c r="H34" s="16"/>
      <c r="I34" s="7"/>
      <c r="J34" s="10"/>
    </row>
    <row r="35" spans="1:10" ht="15.75" hidden="1" customHeight="1">
      <c r="A35" s="126">
        <v>14</v>
      </c>
      <c r="B35" s="233"/>
      <c r="C35" s="234"/>
      <c r="D35" s="235"/>
      <c r="E35" s="115"/>
      <c r="F35" s="116"/>
      <c r="G35" s="124" t="str">
        <f t="shared" si="0"/>
        <v xml:space="preserve"> </v>
      </c>
      <c r="H35" s="16"/>
      <c r="I35" s="7"/>
      <c r="J35" s="10"/>
    </row>
    <row r="36" spans="1:10" ht="15.75" hidden="1" customHeight="1">
      <c r="A36" s="126">
        <v>15</v>
      </c>
      <c r="B36" s="233"/>
      <c r="C36" s="234"/>
      <c r="D36" s="235"/>
      <c r="E36" s="115"/>
      <c r="F36" s="116"/>
      <c r="G36" s="124" t="str">
        <f t="shared" si="0"/>
        <v xml:space="preserve"> </v>
      </c>
      <c r="H36" s="16"/>
      <c r="I36" s="7"/>
      <c r="J36" s="10"/>
    </row>
    <row r="37" spans="1:10" ht="15.75" hidden="1" customHeight="1">
      <c r="A37" s="126">
        <v>16</v>
      </c>
      <c r="B37" s="233"/>
      <c r="C37" s="234"/>
      <c r="D37" s="235"/>
      <c r="E37" s="115"/>
      <c r="F37" s="116"/>
      <c r="G37" s="124" t="str">
        <f t="shared" si="0"/>
        <v xml:space="preserve"> </v>
      </c>
      <c r="H37" s="16"/>
      <c r="I37" s="7"/>
      <c r="J37" s="10"/>
    </row>
    <row r="38" spans="1:10" ht="15" hidden="1" customHeight="1">
      <c r="A38" s="126">
        <v>17</v>
      </c>
      <c r="B38" s="233"/>
      <c r="C38" s="234"/>
      <c r="D38" s="235"/>
      <c r="E38" s="115"/>
      <c r="F38" s="116"/>
      <c r="G38" s="124" t="str">
        <f t="shared" si="0"/>
        <v xml:space="preserve"> </v>
      </c>
      <c r="H38" s="16"/>
      <c r="I38" s="7"/>
      <c r="J38" s="10"/>
    </row>
    <row r="39" spans="1:10" hidden="1">
      <c r="A39" s="126">
        <v>18</v>
      </c>
      <c r="B39" s="233"/>
      <c r="C39" s="234"/>
      <c r="D39" s="235"/>
      <c r="E39" s="115"/>
      <c r="F39" s="116"/>
      <c r="G39" s="124" t="str">
        <f t="shared" si="0"/>
        <v xml:space="preserve"> </v>
      </c>
      <c r="H39" s="16"/>
      <c r="I39" s="7"/>
      <c r="J39" s="10"/>
    </row>
    <row r="40" spans="1:10" hidden="1">
      <c r="A40" s="126">
        <v>19</v>
      </c>
      <c r="B40" s="233"/>
      <c r="C40" s="234"/>
      <c r="D40" s="235"/>
      <c r="E40" s="115"/>
      <c r="F40" s="116"/>
      <c r="G40" s="124" t="str">
        <f t="shared" si="0"/>
        <v xml:space="preserve"> </v>
      </c>
      <c r="H40" s="16"/>
      <c r="I40" s="7"/>
      <c r="J40" s="10"/>
    </row>
    <row r="41" spans="1:10" hidden="1">
      <c r="A41" s="126">
        <v>20</v>
      </c>
      <c r="B41" s="233"/>
      <c r="C41" s="234"/>
      <c r="D41" s="235"/>
      <c r="E41" s="115"/>
      <c r="F41" s="116"/>
      <c r="G41" s="124" t="str">
        <f t="shared" si="0"/>
        <v xml:space="preserve"> </v>
      </c>
      <c r="H41" s="16"/>
      <c r="I41" s="7"/>
      <c r="J41" s="10"/>
    </row>
    <row r="42" spans="1:10" hidden="1">
      <c r="A42" s="126">
        <v>21</v>
      </c>
      <c r="B42" s="233"/>
      <c r="C42" s="234"/>
      <c r="D42" s="235"/>
      <c r="E42" s="115"/>
      <c r="F42" s="116"/>
      <c r="G42" s="124" t="str">
        <f t="shared" si="0"/>
        <v xml:space="preserve"> </v>
      </c>
      <c r="H42" s="16"/>
      <c r="I42" s="7"/>
      <c r="J42" s="10"/>
    </row>
    <row r="43" spans="1:10" hidden="1">
      <c r="A43" s="126">
        <v>22</v>
      </c>
      <c r="B43" s="233"/>
      <c r="C43" s="234"/>
      <c r="D43" s="235"/>
      <c r="E43" s="115"/>
      <c r="F43" s="116"/>
      <c r="G43" s="124" t="str">
        <f t="shared" si="0"/>
        <v xml:space="preserve"> </v>
      </c>
      <c r="H43" s="16"/>
      <c r="I43" s="7"/>
      <c r="J43" s="10"/>
    </row>
    <row r="44" spans="1:10" hidden="1">
      <c r="A44" s="126">
        <v>23</v>
      </c>
      <c r="B44" s="233"/>
      <c r="C44" s="234"/>
      <c r="D44" s="235"/>
      <c r="E44" s="115"/>
      <c r="F44" s="116"/>
      <c r="G44" s="124" t="str">
        <f t="shared" si="0"/>
        <v xml:space="preserve"> </v>
      </c>
      <c r="H44" s="16"/>
      <c r="I44" s="7"/>
      <c r="J44" s="10"/>
    </row>
    <row r="45" spans="1:10" hidden="1">
      <c r="A45" s="126">
        <v>24</v>
      </c>
      <c r="B45" s="233"/>
      <c r="C45" s="234"/>
      <c r="D45" s="235"/>
      <c r="E45" s="115"/>
      <c r="F45" s="116"/>
      <c r="G45" s="124" t="str">
        <f t="shared" si="0"/>
        <v xml:space="preserve"> </v>
      </c>
      <c r="H45" s="16"/>
      <c r="I45" s="7"/>
      <c r="J45" s="10"/>
    </row>
    <row r="46" spans="1:10" ht="15" hidden="1" thickBot="1">
      <c r="A46" s="127">
        <v>25</v>
      </c>
      <c r="B46" s="236"/>
      <c r="C46" s="237"/>
      <c r="D46" s="238"/>
      <c r="E46" s="128"/>
      <c r="F46" s="129"/>
      <c r="G46" s="130" t="str">
        <f t="shared" si="0"/>
        <v xml:space="preserve"> </v>
      </c>
      <c r="H46" s="125"/>
      <c r="I46" s="7"/>
      <c r="J46" s="10"/>
    </row>
    <row r="47" spans="1:10" ht="15" thickBot="1">
      <c r="A47" s="131"/>
      <c r="B47" s="132"/>
      <c r="C47" s="132"/>
      <c r="D47" s="132"/>
      <c r="E47" s="132"/>
      <c r="F47" s="133"/>
      <c r="G47" s="134"/>
      <c r="H47" s="135"/>
      <c r="I47" s="7"/>
      <c r="J47" s="10"/>
    </row>
    <row r="48" spans="1:10" ht="12" customHeight="1">
      <c r="A48" s="278" t="s">
        <v>34</v>
      </c>
      <c r="B48" s="279"/>
      <c r="C48" s="279"/>
      <c r="D48" s="279"/>
      <c r="E48" s="279"/>
      <c r="F48" s="280"/>
      <c r="G48" s="226" t="s">
        <v>32</v>
      </c>
      <c r="H48" s="216" t="s">
        <v>13</v>
      </c>
    </row>
    <row r="49" spans="1:9" ht="15" customHeight="1" thickBot="1">
      <c r="A49" s="281"/>
      <c r="B49" s="282"/>
      <c r="C49" s="282"/>
      <c r="D49" s="282"/>
      <c r="E49" s="282"/>
      <c r="F49" s="283"/>
      <c r="G49" s="227"/>
      <c r="H49" s="217"/>
    </row>
    <row r="50" spans="1:9">
      <c r="A50" s="52">
        <v>1</v>
      </c>
      <c r="B50" s="248"/>
      <c r="C50" s="249"/>
      <c r="D50" s="249"/>
      <c r="E50" s="249"/>
      <c r="F50" s="250"/>
      <c r="G50" s="114"/>
      <c r="H50" s="141"/>
    </row>
    <row r="51" spans="1:9">
      <c r="A51" s="17">
        <v>2</v>
      </c>
      <c r="B51" s="248"/>
      <c r="C51" s="249"/>
      <c r="D51" s="249"/>
      <c r="E51" s="249"/>
      <c r="F51" s="250"/>
      <c r="G51" s="114"/>
      <c r="H51" s="141"/>
      <c r="I51" s="141"/>
    </row>
    <row r="52" spans="1:9">
      <c r="A52" s="17">
        <v>3</v>
      </c>
      <c r="B52" s="248"/>
      <c r="C52" s="249"/>
      <c r="D52" s="249"/>
      <c r="E52" s="249"/>
      <c r="F52" s="250"/>
      <c r="G52" s="114"/>
      <c r="H52" s="141"/>
    </row>
    <row r="53" spans="1:9">
      <c r="A53" s="17">
        <v>4</v>
      </c>
      <c r="B53" s="248"/>
      <c r="C53" s="249"/>
      <c r="D53" s="249"/>
      <c r="E53" s="249"/>
      <c r="F53" s="250"/>
      <c r="G53" s="114"/>
      <c r="H53" s="141"/>
    </row>
    <row r="54" spans="1:9">
      <c r="A54" s="17">
        <v>5</v>
      </c>
      <c r="B54" s="248"/>
      <c r="C54" s="249"/>
      <c r="D54" s="249"/>
      <c r="E54" s="249"/>
      <c r="F54" s="250"/>
      <c r="G54" s="114"/>
      <c r="H54" s="141"/>
    </row>
    <row r="55" spans="1:9">
      <c r="A55" s="17">
        <v>6</v>
      </c>
      <c r="B55" s="248"/>
      <c r="C55" s="249"/>
      <c r="D55" s="249"/>
      <c r="E55" s="249"/>
      <c r="F55" s="250"/>
      <c r="G55" s="114"/>
      <c r="H55" s="141"/>
    </row>
    <row r="56" spans="1:9">
      <c r="A56" s="17">
        <v>7</v>
      </c>
      <c r="B56" s="248"/>
      <c r="C56" s="249"/>
      <c r="D56" s="249"/>
      <c r="E56" s="249"/>
      <c r="F56" s="250"/>
      <c r="G56" s="114"/>
      <c r="H56" s="141"/>
    </row>
    <row r="57" spans="1:9">
      <c r="A57" s="17">
        <v>8</v>
      </c>
      <c r="B57" s="248"/>
      <c r="C57" s="249"/>
      <c r="D57" s="249"/>
      <c r="E57" s="249"/>
      <c r="F57" s="250"/>
      <c r="G57" s="114"/>
      <c r="H57" s="141"/>
    </row>
    <row r="58" spans="1:9">
      <c r="A58" s="17">
        <v>9</v>
      </c>
      <c r="B58" s="248"/>
      <c r="C58" s="249"/>
      <c r="D58" s="249"/>
      <c r="E58" s="249"/>
      <c r="F58" s="250"/>
      <c r="G58" s="114"/>
      <c r="H58" s="141"/>
    </row>
    <row r="59" spans="1:9">
      <c r="A59" s="17">
        <v>10</v>
      </c>
      <c r="B59" s="248"/>
      <c r="C59" s="249"/>
      <c r="D59" s="249"/>
      <c r="E59" s="249"/>
      <c r="F59" s="250"/>
      <c r="G59" s="114"/>
      <c r="H59" s="141"/>
    </row>
    <row r="60" spans="1:9">
      <c r="A60" s="17">
        <v>11</v>
      </c>
      <c r="B60" s="248"/>
      <c r="C60" s="249"/>
      <c r="D60" s="249"/>
      <c r="E60" s="249"/>
      <c r="F60" s="250"/>
      <c r="G60" s="114"/>
      <c r="H60" s="141"/>
    </row>
    <row r="61" spans="1:9" ht="15" thickBot="1">
      <c r="A61" s="99">
        <v>12</v>
      </c>
      <c r="B61" s="248"/>
      <c r="C61" s="249"/>
      <c r="D61" s="249"/>
      <c r="E61" s="249"/>
      <c r="F61" s="250"/>
      <c r="G61" s="114"/>
      <c r="H61" s="141"/>
    </row>
    <row r="62" spans="1:9" ht="15.75" thickBot="1">
      <c r="A62" s="257" t="s">
        <v>7</v>
      </c>
      <c r="B62" s="258"/>
      <c r="C62" s="258"/>
      <c r="D62" s="258"/>
      <c r="E62" s="258"/>
      <c r="F62" s="259"/>
      <c r="G62" s="153">
        <f>ROUND((SUM(G50:G61)), 0)</f>
        <v>0</v>
      </c>
      <c r="H62" s="15"/>
    </row>
    <row r="63" spans="1:9" ht="15.75" thickBot="1">
      <c r="A63" s="18"/>
      <c r="B63" s="18"/>
      <c r="C63" s="18"/>
      <c r="D63" s="18"/>
      <c r="E63" s="18"/>
      <c r="F63" s="18"/>
      <c r="G63" s="19"/>
      <c r="H63" s="15"/>
    </row>
    <row r="64" spans="1:9" ht="12" customHeight="1">
      <c r="A64" s="242" t="s">
        <v>51</v>
      </c>
      <c r="B64" s="243"/>
      <c r="C64" s="243"/>
      <c r="D64" s="243"/>
      <c r="E64" s="243"/>
      <c r="F64" s="244"/>
      <c r="G64" s="226" t="s">
        <v>32</v>
      </c>
      <c r="H64" s="216" t="s">
        <v>13</v>
      </c>
    </row>
    <row r="65" spans="1:8" ht="15" customHeight="1" thickBot="1">
      <c r="A65" s="245"/>
      <c r="B65" s="246"/>
      <c r="C65" s="246"/>
      <c r="D65" s="246"/>
      <c r="E65" s="246"/>
      <c r="F65" s="247"/>
      <c r="G65" s="227" t="s">
        <v>3</v>
      </c>
      <c r="H65" s="217"/>
    </row>
    <row r="66" spans="1:8">
      <c r="A66" s="52">
        <v>1</v>
      </c>
      <c r="B66" s="239"/>
      <c r="C66" s="240"/>
      <c r="D66" s="240"/>
      <c r="E66" s="240"/>
      <c r="F66" s="241"/>
      <c r="G66" s="113"/>
      <c r="H66" s="141"/>
    </row>
    <row r="67" spans="1:8" ht="14.45" customHeight="1">
      <c r="A67" s="17">
        <v>2</v>
      </c>
      <c r="B67" s="239"/>
      <c r="C67" s="240"/>
      <c r="D67" s="240"/>
      <c r="E67" s="240"/>
      <c r="F67" s="241"/>
      <c r="G67" s="113"/>
      <c r="H67" s="141"/>
    </row>
    <row r="68" spans="1:8" ht="13.9" customHeight="1">
      <c r="A68" s="17">
        <v>3</v>
      </c>
      <c r="B68" s="239"/>
      <c r="C68" s="240"/>
      <c r="D68" s="240"/>
      <c r="E68" s="240"/>
      <c r="F68" s="241"/>
      <c r="G68" s="113"/>
      <c r="H68" s="141"/>
    </row>
    <row r="69" spans="1:8" ht="14.45" customHeight="1" thickBot="1">
      <c r="A69" s="99">
        <v>4</v>
      </c>
      <c r="B69" s="239"/>
      <c r="C69" s="240"/>
      <c r="D69" s="240"/>
      <c r="E69" s="240"/>
      <c r="F69" s="241"/>
      <c r="G69" s="113"/>
      <c r="H69" s="141"/>
    </row>
    <row r="70" spans="1:8" ht="15.75" thickBot="1">
      <c r="A70" s="257" t="s">
        <v>42</v>
      </c>
      <c r="B70" s="258"/>
      <c r="C70" s="258"/>
      <c r="D70" s="258"/>
      <c r="E70" s="258"/>
      <c r="F70" s="259"/>
      <c r="G70" s="151">
        <f>ROUND((SUM(G66:G69)), 0)</f>
        <v>0</v>
      </c>
      <c r="H70" s="20"/>
    </row>
    <row r="71" spans="1:8" ht="15.75" thickBot="1">
      <c r="A71" s="18"/>
      <c r="B71" s="18"/>
      <c r="C71" s="18"/>
      <c r="D71" s="18"/>
      <c r="E71" s="18"/>
      <c r="F71" s="18"/>
      <c r="G71" s="19"/>
      <c r="H71" s="15"/>
    </row>
    <row r="72" spans="1:8" ht="12" customHeight="1">
      <c r="A72" s="242" t="s">
        <v>35</v>
      </c>
      <c r="B72" s="243"/>
      <c r="C72" s="243"/>
      <c r="D72" s="243"/>
      <c r="E72" s="243"/>
      <c r="F72" s="244"/>
      <c r="G72" s="226" t="s">
        <v>32</v>
      </c>
      <c r="H72" s="216" t="s">
        <v>13</v>
      </c>
    </row>
    <row r="73" spans="1:8" ht="15" customHeight="1" thickBot="1">
      <c r="A73" s="245"/>
      <c r="B73" s="246"/>
      <c r="C73" s="246"/>
      <c r="D73" s="246"/>
      <c r="E73" s="246"/>
      <c r="F73" s="247"/>
      <c r="G73" s="227" t="s">
        <v>3</v>
      </c>
      <c r="H73" s="217"/>
    </row>
    <row r="74" spans="1:8">
      <c r="A74" s="52">
        <v>1</v>
      </c>
      <c r="B74" s="239"/>
      <c r="C74" s="240"/>
      <c r="D74" s="240"/>
      <c r="E74" s="240"/>
      <c r="F74" s="241"/>
      <c r="G74" s="113"/>
      <c r="H74" s="141"/>
    </row>
    <row r="75" spans="1:8">
      <c r="A75" s="17">
        <v>2</v>
      </c>
      <c r="B75" s="239"/>
      <c r="C75" s="240"/>
      <c r="D75" s="240"/>
      <c r="E75" s="240"/>
      <c r="F75" s="241"/>
      <c r="G75" s="113"/>
      <c r="H75" s="141"/>
    </row>
    <row r="76" spans="1:8">
      <c r="A76" s="17">
        <v>3</v>
      </c>
      <c r="B76" s="239"/>
      <c r="C76" s="240"/>
      <c r="D76" s="240"/>
      <c r="E76" s="240"/>
      <c r="F76" s="241"/>
      <c r="G76" s="113"/>
      <c r="H76" s="141"/>
    </row>
    <row r="77" spans="1:8">
      <c r="A77" s="17">
        <v>4</v>
      </c>
      <c r="B77" s="239"/>
      <c r="C77" s="240"/>
      <c r="D77" s="240"/>
      <c r="E77" s="240"/>
      <c r="F77" s="241"/>
      <c r="G77" s="113"/>
      <c r="H77" s="141"/>
    </row>
    <row r="78" spans="1:8">
      <c r="A78" s="52">
        <v>5</v>
      </c>
      <c r="B78" s="239"/>
      <c r="C78" s="240"/>
      <c r="D78" s="240"/>
      <c r="E78" s="240"/>
      <c r="F78" s="241"/>
      <c r="G78" s="113"/>
      <c r="H78" s="141"/>
    </row>
    <row r="79" spans="1:8">
      <c r="A79" s="17">
        <v>6</v>
      </c>
      <c r="B79" s="239"/>
      <c r="C79" s="240"/>
      <c r="D79" s="240"/>
      <c r="E79" s="240"/>
      <c r="F79" s="241"/>
      <c r="G79" s="113"/>
      <c r="H79" s="141"/>
    </row>
    <row r="80" spans="1:8">
      <c r="A80" s="17">
        <v>7</v>
      </c>
      <c r="B80" s="239"/>
      <c r="C80" s="240"/>
      <c r="D80" s="240"/>
      <c r="E80" s="240"/>
      <c r="F80" s="241"/>
      <c r="G80" s="113"/>
      <c r="H80" s="141"/>
    </row>
    <row r="81" spans="1:10" ht="15" thickBot="1">
      <c r="A81" s="99">
        <v>8</v>
      </c>
      <c r="B81" s="239"/>
      <c r="C81" s="240"/>
      <c r="D81" s="240"/>
      <c r="E81" s="240"/>
      <c r="F81" s="241"/>
      <c r="G81" s="113"/>
      <c r="H81" s="141"/>
    </row>
    <row r="82" spans="1:10" ht="15.75" thickBot="1">
      <c r="A82" s="257" t="s">
        <v>8</v>
      </c>
      <c r="B82" s="258"/>
      <c r="C82" s="258"/>
      <c r="D82" s="258"/>
      <c r="E82" s="258"/>
      <c r="F82" s="259"/>
      <c r="G82" s="151">
        <f>ROUND((SUM(G74:G81)), 0)</f>
        <v>0</v>
      </c>
      <c r="H82" s="20"/>
    </row>
    <row r="83" spans="1:10" ht="15.75" thickBot="1">
      <c r="A83" s="18"/>
      <c r="B83" s="18"/>
      <c r="C83" s="18"/>
      <c r="D83" s="18"/>
      <c r="E83" s="18"/>
      <c r="F83" s="18"/>
      <c r="G83" s="19"/>
      <c r="H83" s="15"/>
    </row>
    <row r="84" spans="1:10" ht="30.75" thickBot="1">
      <c r="A84" s="254" t="s">
        <v>36</v>
      </c>
      <c r="B84" s="255"/>
      <c r="C84" s="255"/>
      <c r="D84" s="255"/>
      <c r="E84" s="255"/>
      <c r="F84" s="256"/>
      <c r="G84" s="150" t="s">
        <v>32</v>
      </c>
      <c r="H84" s="103"/>
    </row>
    <row r="85" spans="1:10" ht="15.75" thickBot="1">
      <c r="A85" s="276" t="s">
        <v>107</v>
      </c>
      <c r="B85" s="277"/>
      <c r="C85" s="277"/>
      <c r="D85" s="277"/>
      <c r="E85" s="277"/>
      <c r="F85" s="140"/>
      <c r="G85" s="149">
        <f>F85*G18</f>
        <v>0</v>
      </c>
      <c r="H85" s="122"/>
    </row>
    <row r="86" spans="1:10" ht="15.75" thickBot="1">
      <c r="A86" s="257" t="s">
        <v>49</v>
      </c>
      <c r="B86" s="258"/>
      <c r="C86" s="258"/>
      <c r="D86" s="258"/>
      <c r="E86" s="258"/>
      <c r="F86" s="258">
        <v>0.1</v>
      </c>
      <c r="G86" s="119">
        <f>ROUND(G85,0)</f>
        <v>0</v>
      </c>
      <c r="H86" s="104"/>
    </row>
    <row r="87" spans="1:10" hidden="1">
      <c r="H87" s="2"/>
    </row>
    <row r="88" spans="1:10" ht="24.6" hidden="1" customHeight="1">
      <c r="A88" s="271" t="s">
        <v>50</v>
      </c>
      <c r="B88" s="272"/>
      <c r="C88" s="272"/>
      <c r="D88" s="272"/>
      <c r="E88" s="272"/>
      <c r="F88" s="273"/>
      <c r="G88" s="112"/>
      <c r="H88" s="2"/>
    </row>
    <row r="89" spans="1:10" hidden="1">
      <c r="A89" s="86" t="s">
        <v>2</v>
      </c>
      <c r="B89" s="84"/>
      <c r="C89" s="84"/>
      <c r="D89" s="84"/>
      <c r="E89" s="84"/>
      <c r="F89" s="85"/>
      <c r="G89" s="79">
        <f>ROUND((SUM(G96:G195)), 0)</f>
        <v>0</v>
      </c>
    </row>
    <row r="90" spans="1:10" hidden="1">
      <c r="A90" s="83" t="s">
        <v>10</v>
      </c>
      <c r="B90" s="87"/>
      <c r="C90" s="87"/>
      <c r="D90" s="87"/>
      <c r="E90" s="87"/>
      <c r="F90" s="88"/>
      <c r="G90" s="80"/>
    </row>
    <row r="91" spans="1:10" ht="15" hidden="1" thickBot="1">
      <c r="A91" s="89" t="s">
        <v>9</v>
      </c>
      <c r="B91" s="90"/>
      <c r="C91" s="90"/>
      <c r="D91" s="90"/>
      <c r="E91" s="90"/>
      <c r="F91" s="91"/>
      <c r="G91" s="81">
        <f>ROUND((G90*G89), 0)</f>
        <v>0</v>
      </c>
    </row>
    <row r="92" spans="1:10" ht="15.75" hidden="1" thickBot="1">
      <c r="A92" s="269" t="s">
        <v>6</v>
      </c>
      <c r="B92" s="258"/>
      <c r="C92" s="258"/>
      <c r="D92" s="258"/>
      <c r="E92" s="258"/>
      <c r="F92" s="270"/>
      <c r="G92" s="82">
        <f>ROUND((G89+G91), 0)</f>
        <v>0</v>
      </c>
    </row>
    <row r="93" spans="1:10" customFormat="1" ht="12.75" hidden="1"/>
    <row r="94" spans="1:10" ht="12" hidden="1" customHeight="1">
      <c r="A94" s="266" t="s">
        <v>33</v>
      </c>
      <c r="B94" s="267"/>
      <c r="C94" s="267"/>
      <c r="D94" s="268"/>
      <c r="E94" s="76" t="s">
        <v>15</v>
      </c>
      <c r="F94" s="77" t="s">
        <v>4</v>
      </c>
      <c r="G94" s="284" t="s">
        <v>32</v>
      </c>
      <c r="H94" s="106"/>
      <c r="I94" s="7"/>
      <c r="J94" s="10"/>
    </row>
    <row r="95" spans="1:10" ht="17.100000000000001" hidden="1" customHeight="1">
      <c r="A95" s="251" t="s">
        <v>73</v>
      </c>
      <c r="B95" s="252"/>
      <c r="C95" s="252"/>
      <c r="D95" s="253"/>
      <c r="E95" s="78" t="s">
        <v>16</v>
      </c>
      <c r="F95" s="118" t="s">
        <v>88</v>
      </c>
      <c r="G95" s="285"/>
      <c r="H95" s="106"/>
      <c r="J95" s="12"/>
    </row>
    <row r="96" spans="1:10" hidden="1">
      <c r="A96" s="13">
        <v>1</v>
      </c>
      <c r="B96" s="233"/>
      <c r="C96" s="234"/>
      <c r="D96" s="235"/>
      <c r="E96" s="115"/>
      <c r="F96" s="116"/>
      <c r="G96" s="105" t="str">
        <f>IF(F96=0," ",ROUND((E96*F96),0))</f>
        <v xml:space="preserve"> </v>
      </c>
      <c r="H96" s="120"/>
      <c r="J96" s="10"/>
    </row>
    <row r="97" spans="1:10" hidden="1">
      <c r="A97" s="13">
        <v>2</v>
      </c>
      <c r="B97" s="233"/>
      <c r="C97" s="234"/>
      <c r="D97" s="235"/>
      <c r="E97" s="115"/>
      <c r="F97" s="116"/>
      <c r="G97" s="105" t="str">
        <f t="shared" ref="G97:G195" si="1">IF(F97=0," ",ROUND((E97*F97),0))</f>
        <v xml:space="preserve"> </v>
      </c>
      <c r="H97" s="120"/>
      <c r="J97" s="7"/>
    </row>
    <row r="98" spans="1:10" hidden="1">
      <c r="A98" s="13">
        <v>3</v>
      </c>
      <c r="B98" s="233"/>
      <c r="C98" s="234"/>
      <c r="D98" s="235"/>
      <c r="E98" s="115"/>
      <c r="F98" s="116"/>
      <c r="G98" s="105" t="str">
        <f t="shared" si="1"/>
        <v xml:space="preserve"> </v>
      </c>
      <c r="H98" s="120"/>
      <c r="J98" s="7"/>
    </row>
    <row r="99" spans="1:10" hidden="1">
      <c r="A99" s="13">
        <v>4</v>
      </c>
      <c r="B99" s="233"/>
      <c r="C99" s="234"/>
      <c r="D99" s="235"/>
      <c r="E99" s="115"/>
      <c r="F99" s="116"/>
      <c r="G99" s="105" t="str">
        <f t="shared" si="1"/>
        <v xml:space="preserve"> </v>
      </c>
      <c r="H99" s="120"/>
      <c r="J99" s="7"/>
    </row>
    <row r="100" spans="1:10" hidden="1">
      <c r="A100" s="13">
        <v>5</v>
      </c>
      <c r="B100" s="233"/>
      <c r="C100" s="234"/>
      <c r="D100" s="235"/>
      <c r="E100" s="115"/>
      <c r="F100" s="116"/>
      <c r="G100" s="105" t="str">
        <f t="shared" si="1"/>
        <v xml:space="preserve"> </v>
      </c>
      <c r="H100" s="120"/>
      <c r="J100" s="7"/>
    </row>
    <row r="101" spans="1:10" hidden="1">
      <c r="A101" s="13">
        <v>6</v>
      </c>
      <c r="B101" s="233"/>
      <c r="C101" s="234"/>
      <c r="D101" s="235"/>
      <c r="E101" s="115"/>
      <c r="F101" s="116"/>
      <c r="G101" s="105" t="str">
        <f t="shared" si="1"/>
        <v xml:space="preserve"> </v>
      </c>
      <c r="H101" s="120"/>
      <c r="J101" s="12"/>
    </row>
    <row r="102" spans="1:10" hidden="1">
      <c r="A102" s="13">
        <v>7</v>
      </c>
      <c r="B102" s="233"/>
      <c r="C102" s="234"/>
      <c r="D102" s="235"/>
      <c r="E102" s="115"/>
      <c r="F102" s="116"/>
      <c r="G102" s="105" t="str">
        <f t="shared" si="1"/>
        <v xml:space="preserve"> </v>
      </c>
      <c r="H102" s="120"/>
    </row>
    <row r="103" spans="1:10" hidden="1">
      <c r="A103" s="13">
        <v>8</v>
      </c>
      <c r="B103" s="233"/>
      <c r="C103" s="234"/>
      <c r="D103" s="235"/>
      <c r="E103" s="115"/>
      <c r="F103" s="116"/>
      <c r="G103" s="105" t="str">
        <f t="shared" si="1"/>
        <v xml:space="preserve"> </v>
      </c>
      <c r="H103" s="120"/>
    </row>
    <row r="104" spans="1:10" hidden="1">
      <c r="A104" s="13">
        <v>9</v>
      </c>
      <c r="B104" s="233"/>
      <c r="C104" s="234"/>
      <c r="D104" s="235"/>
      <c r="E104" s="115"/>
      <c r="F104" s="116"/>
      <c r="G104" s="105" t="str">
        <f t="shared" si="1"/>
        <v xml:space="preserve"> </v>
      </c>
      <c r="H104" s="120"/>
    </row>
    <row r="105" spans="1:10" hidden="1">
      <c r="A105" s="13">
        <v>10</v>
      </c>
      <c r="B105" s="233"/>
      <c r="C105" s="234"/>
      <c r="D105" s="235"/>
      <c r="E105" s="115"/>
      <c r="F105" s="116"/>
      <c r="G105" s="105" t="str">
        <f t="shared" si="1"/>
        <v xml:space="preserve"> </v>
      </c>
      <c r="H105" s="121"/>
    </row>
    <row r="106" spans="1:10" hidden="1">
      <c r="A106" s="13">
        <v>11</v>
      </c>
      <c r="B106" s="233"/>
      <c r="C106" s="234"/>
      <c r="D106" s="235"/>
      <c r="E106" s="115"/>
      <c r="F106" s="116"/>
      <c r="G106" s="105" t="str">
        <f t="shared" si="1"/>
        <v xml:space="preserve"> </v>
      </c>
      <c r="H106" s="121"/>
    </row>
    <row r="107" spans="1:10" hidden="1">
      <c r="A107" s="13">
        <v>12</v>
      </c>
      <c r="B107" s="233"/>
      <c r="C107" s="234"/>
      <c r="D107" s="235"/>
      <c r="E107" s="115"/>
      <c r="F107" s="116"/>
      <c r="G107" s="105" t="str">
        <f t="shared" si="1"/>
        <v xml:space="preserve"> </v>
      </c>
      <c r="H107" s="121"/>
    </row>
    <row r="108" spans="1:10" hidden="1">
      <c r="A108" s="13">
        <v>13</v>
      </c>
      <c r="B108" s="233"/>
      <c r="C108" s="234"/>
      <c r="D108" s="235"/>
      <c r="E108" s="115"/>
      <c r="F108" s="116"/>
      <c r="G108" s="105" t="str">
        <f t="shared" si="1"/>
        <v xml:space="preserve"> </v>
      </c>
      <c r="H108" s="121"/>
    </row>
    <row r="109" spans="1:10" hidden="1">
      <c r="A109" s="13">
        <v>14</v>
      </c>
      <c r="B109" s="233"/>
      <c r="C109" s="234"/>
      <c r="D109" s="235"/>
      <c r="E109" s="115"/>
      <c r="F109" s="116"/>
      <c r="G109" s="105" t="str">
        <f t="shared" si="1"/>
        <v xml:space="preserve"> </v>
      </c>
      <c r="H109" s="121"/>
    </row>
    <row r="110" spans="1:10" hidden="1">
      <c r="A110" s="13">
        <v>15</v>
      </c>
      <c r="B110" s="233"/>
      <c r="C110" s="234"/>
      <c r="D110" s="235"/>
      <c r="E110" s="115"/>
      <c r="F110" s="116"/>
      <c r="G110" s="105" t="str">
        <f t="shared" si="1"/>
        <v xml:space="preserve"> </v>
      </c>
      <c r="H110" s="121"/>
    </row>
    <row r="111" spans="1:10" hidden="1">
      <c r="A111" s="13">
        <v>16</v>
      </c>
      <c r="B111" s="233"/>
      <c r="C111" s="234"/>
      <c r="D111" s="235"/>
      <c r="E111" s="115"/>
      <c r="F111" s="116"/>
      <c r="G111" s="105" t="str">
        <f t="shared" si="1"/>
        <v xml:space="preserve"> </v>
      </c>
      <c r="H111" s="121"/>
    </row>
    <row r="112" spans="1:10" hidden="1">
      <c r="A112" s="13">
        <v>17</v>
      </c>
      <c r="B112" s="233"/>
      <c r="C112" s="234"/>
      <c r="D112" s="235"/>
      <c r="E112" s="115"/>
      <c r="F112" s="116"/>
      <c r="G112" s="105" t="str">
        <f t="shared" si="1"/>
        <v xml:space="preserve"> </v>
      </c>
      <c r="H112" s="121"/>
    </row>
    <row r="113" spans="1:8" hidden="1">
      <c r="A113" s="13">
        <v>18</v>
      </c>
      <c r="B113" s="233"/>
      <c r="C113" s="234"/>
      <c r="D113" s="235"/>
      <c r="E113" s="115"/>
      <c r="F113" s="116"/>
      <c r="G113" s="105" t="str">
        <f t="shared" si="1"/>
        <v xml:space="preserve"> </v>
      </c>
      <c r="H113" s="121"/>
    </row>
    <row r="114" spans="1:8" hidden="1">
      <c r="A114" s="13">
        <v>19</v>
      </c>
      <c r="B114" s="233"/>
      <c r="C114" s="234"/>
      <c r="D114" s="235"/>
      <c r="E114" s="115"/>
      <c r="F114" s="116"/>
      <c r="G114" s="105" t="str">
        <f t="shared" si="1"/>
        <v xml:space="preserve"> </v>
      </c>
      <c r="H114" s="121"/>
    </row>
    <row r="115" spans="1:8" hidden="1">
      <c r="A115" s="13">
        <v>20</v>
      </c>
      <c r="B115" s="233"/>
      <c r="C115" s="234"/>
      <c r="D115" s="235"/>
      <c r="E115" s="115"/>
      <c r="F115" s="116"/>
      <c r="G115" s="105" t="str">
        <f t="shared" si="1"/>
        <v xml:space="preserve"> </v>
      </c>
      <c r="H115" s="121"/>
    </row>
    <row r="116" spans="1:8" hidden="1">
      <c r="A116" s="13">
        <v>21</v>
      </c>
      <c r="B116" s="233"/>
      <c r="C116" s="234"/>
      <c r="D116" s="235"/>
      <c r="E116" s="115"/>
      <c r="F116" s="116"/>
      <c r="G116" s="105" t="str">
        <f t="shared" si="1"/>
        <v xml:space="preserve"> </v>
      </c>
      <c r="H116" s="121"/>
    </row>
    <row r="117" spans="1:8" hidden="1">
      <c r="A117" s="13">
        <v>22</v>
      </c>
      <c r="B117" s="233"/>
      <c r="C117" s="234"/>
      <c r="D117" s="235"/>
      <c r="E117" s="115"/>
      <c r="F117" s="116"/>
      <c r="G117" s="105" t="str">
        <f t="shared" si="1"/>
        <v xml:space="preserve"> </v>
      </c>
      <c r="H117" s="121"/>
    </row>
    <row r="118" spans="1:8" hidden="1">
      <c r="A118" s="13">
        <v>23</v>
      </c>
      <c r="B118" s="233"/>
      <c r="C118" s="234"/>
      <c r="D118" s="235"/>
      <c r="E118" s="115"/>
      <c r="F118" s="116"/>
      <c r="G118" s="105" t="str">
        <f t="shared" si="1"/>
        <v xml:space="preserve"> </v>
      </c>
      <c r="H118" s="121"/>
    </row>
    <row r="119" spans="1:8" hidden="1">
      <c r="A119" s="13">
        <v>24</v>
      </c>
      <c r="B119" s="233"/>
      <c r="C119" s="234"/>
      <c r="D119" s="235"/>
      <c r="E119" s="115"/>
      <c r="F119" s="116"/>
      <c r="G119" s="105" t="str">
        <f t="shared" si="1"/>
        <v xml:space="preserve"> </v>
      </c>
      <c r="H119" s="121"/>
    </row>
    <row r="120" spans="1:8" hidden="1">
      <c r="A120" s="13">
        <v>25</v>
      </c>
      <c r="B120" s="233"/>
      <c r="C120" s="234"/>
      <c r="D120" s="235"/>
      <c r="E120" s="115"/>
      <c r="F120" s="116"/>
      <c r="G120" s="105" t="str">
        <f t="shared" si="1"/>
        <v xml:space="preserve"> </v>
      </c>
      <c r="H120" s="121"/>
    </row>
    <row r="121" spans="1:8" hidden="1">
      <c r="A121" s="13">
        <v>26</v>
      </c>
      <c r="B121" s="233"/>
      <c r="C121" s="234"/>
      <c r="D121" s="235"/>
      <c r="E121" s="14"/>
      <c r="F121" s="98"/>
      <c r="G121" s="105" t="str">
        <f t="shared" si="1"/>
        <v xml:space="preserve"> </v>
      </c>
      <c r="H121" s="107"/>
    </row>
    <row r="122" spans="1:8" hidden="1">
      <c r="A122" s="13">
        <v>27</v>
      </c>
      <c r="B122" s="233"/>
      <c r="C122" s="234"/>
      <c r="D122" s="235"/>
      <c r="E122" s="14"/>
      <c r="F122" s="98"/>
      <c r="G122" s="105" t="str">
        <f t="shared" si="1"/>
        <v xml:space="preserve"> </v>
      </c>
      <c r="H122" s="107"/>
    </row>
    <row r="123" spans="1:8" hidden="1">
      <c r="A123" s="13">
        <v>28</v>
      </c>
      <c r="B123" s="233"/>
      <c r="C123" s="234"/>
      <c r="D123" s="235"/>
      <c r="E123" s="14"/>
      <c r="F123" s="98"/>
      <c r="G123" s="105" t="str">
        <f t="shared" si="1"/>
        <v xml:space="preserve"> </v>
      </c>
      <c r="H123" s="107"/>
    </row>
    <row r="124" spans="1:8" hidden="1">
      <c r="A124" s="13">
        <v>29</v>
      </c>
      <c r="B124" s="233"/>
      <c r="C124" s="234"/>
      <c r="D124" s="235"/>
      <c r="E124" s="14"/>
      <c r="F124" s="98"/>
      <c r="G124" s="105" t="str">
        <f t="shared" si="1"/>
        <v xml:space="preserve"> </v>
      </c>
      <c r="H124" s="107"/>
    </row>
    <row r="125" spans="1:8" hidden="1">
      <c r="A125" s="13">
        <v>30</v>
      </c>
      <c r="B125" s="233"/>
      <c r="C125" s="234"/>
      <c r="D125" s="235"/>
      <c r="E125" s="14"/>
      <c r="F125" s="98"/>
      <c r="G125" s="105" t="str">
        <f t="shared" si="1"/>
        <v xml:space="preserve"> </v>
      </c>
      <c r="H125" s="107"/>
    </row>
    <row r="126" spans="1:8" hidden="1">
      <c r="A126" s="13">
        <v>31</v>
      </c>
      <c r="B126" s="233"/>
      <c r="C126" s="234"/>
      <c r="D126" s="235"/>
      <c r="E126" s="14"/>
      <c r="F126" s="98"/>
      <c r="G126" s="105" t="str">
        <f t="shared" si="1"/>
        <v xml:space="preserve"> </v>
      </c>
      <c r="H126" s="107"/>
    </row>
    <row r="127" spans="1:8" hidden="1">
      <c r="A127" s="13">
        <v>32</v>
      </c>
      <c r="B127" s="233"/>
      <c r="C127" s="234"/>
      <c r="D127" s="235"/>
      <c r="E127" s="14"/>
      <c r="F127" s="98"/>
      <c r="G127" s="105" t="str">
        <f t="shared" si="1"/>
        <v xml:space="preserve"> </v>
      </c>
      <c r="H127" s="107"/>
    </row>
    <row r="128" spans="1:8" hidden="1">
      <c r="A128" s="13">
        <v>33</v>
      </c>
      <c r="B128" s="233"/>
      <c r="C128" s="234"/>
      <c r="D128" s="235"/>
      <c r="E128" s="14"/>
      <c r="F128" s="98"/>
      <c r="G128" s="105" t="str">
        <f t="shared" si="1"/>
        <v xml:space="preserve"> </v>
      </c>
      <c r="H128" s="107"/>
    </row>
    <row r="129" spans="1:8" hidden="1">
      <c r="A129" s="13">
        <v>34</v>
      </c>
      <c r="B129" s="233"/>
      <c r="C129" s="234"/>
      <c r="D129" s="235"/>
      <c r="E129" s="14"/>
      <c r="F129" s="98"/>
      <c r="G129" s="105" t="str">
        <f t="shared" si="1"/>
        <v xml:space="preserve"> </v>
      </c>
      <c r="H129" s="107"/>
    </row>
    <row r="130" spans="1:8" hidden="1">
      <c r="A130" s="13">
        <v>35</v>
      </c>
      <c r="B130" s="233"/>
      <c r="C130" s="234"/>
      <c r="D130" s="235"/>
      <c r="E130" s="14"/>
      <c r="F130" s="98"/>
      <c r="G130" s="105" t="str">
        <f t="shared" si="1"/>
        <v xml:space="preserve"> </v>
      </c>
      <c r="H130" s="107"/>
    </row>
    <row r="131" spans="1:8" hidden="1">
      <c r="A131" s="13">
        <v>36</v>
      </c>
      <c r="B131" s="233"/>
      <c r="C131" s="234"/>
      <c r="D131" s="235"/>
      <c r="E131" s="14"/>
      <c r="F131" s="98"/>
      <c r="G131" s="105" t="str">
        <f t="shared" si="1"/>
        <v xml:space="preserve"> </v>
      </c>
      <c r="H131" s="107"/>
    </row>
    <row r="132" spans="1:8" hidden="1">
      <c r="A132" s="13">
        <v>37</v>
      </c>
      <c r="B132" s="233"/>
      <c r="C132" s="234"/>
      <c r="D132" s="235"/>
      <c r="E132" s="14"/>
      <c r="F132" s="98"/>
      <c r="G132" s="105" t="str">
        <f t="shared" si="1"/>
        <v xml:space="preserve"> </v>
      </c>
      <c r="H132" s="107"/>
    </row>
    <row r="133" spans="1:8" hidden="1">
      <c r="A133" s="13">
        <v>38</v>
      </c>
      <c r="B133" s="233"/>
      <c r="C133" s="234"/>
      <c r="D133" s="235"/>
      <c r="E133" s="14"/>
      <c r="F133" s="98"/>
      <c r="G133" s="105" t="str">
        <f t="shared" si="1"/>
        <v xml:space="preserve"> </v>
      </c>
      <c r="H133" s="107"/>
    </row>
    <row r="134" spans="1:8" hidden="1">
      <c r="A134" s="13">
        <v>39</v>
      </c>
      <c r="B134" s="233"/>
      <c r="C134" s="234"/>
      <c r="D134" s="235"/>
      <c r="E134" s="14"/>
      <c r="F134" s="98"/>
      <c r="G134" s="105" t="str">
        <f t="shared" si="1"/>
        <v xml:space="preserve"> </v>
      </c>
      <c r="H134" s="107"/>
    </row>
    <row r="135" spans="1:8" hidden="1">
      <c r="A135" s="13">
        <v>40</v>
      </c>
      <c r="B135" s="233"/>
      <c r="C135" s="234"/>
      <c r="D135" s="235"/>
      <c r="E135" s="14"/>
      <c r="F135" s="98"/>
      <c r="G135" s="105" t="str">
        <f t="shared" si="1"/>
        <v xml:space="preserve"> </v>
      </c>
      <c r="H135" s="107"/>
    </row>
    <row r="136" spans="1:8" hidden="1">
      <c r="A136" s="13">
        <v>41</v>
      </c>
      <c r="B136" s="233"/>
      <c r="C136" s="234"/>
      <c r="D136" s="235"/>
      <c r="E136" s="14"/>
      <c r="F136" s="98"/>
      <c r="G136" s="105" t="str">
        <f t="shared" si="1"/>
        <v xml:space="preserve"> </v>
      </c>
      <c r="H136" s="107"/>
    </row>
    <row r="137" spans="1:8" hidden="1">
      <c r="A137" s="13">
        <v>42</v>
      </c>
      <c r="B137" s="233"/>
      <c r="C137" s="234"/>
      <c r="D137" s="235"/>
      <c r="E137" s="14"/>
      <c r="F137" s="98"/>
      <c r="G137" s="105" t="str">
        <f t="shared" si="1"/>
        <v xml:space="preserve"> </v>
      </c>
      <c r="H137" s="107"/>
    </row>
    <row r="138" spans="1:8" hidden="1">
      <c r="A138" s="13">
        <v>43</v>
      </c>
      <c r="B138" s="233"/>
      <c r="C138" s="234"/>
      <c r="D138" s="235"/>
      <c r="E138" s="14"/>
      <c r="F138" s="98"/>
      <c r="G138" s="105" t="str">
        <f t="shared" si="1"/>
        <v xml:space="preserve"> </v>
      </c>
      <c r="H138" s="107"/>
    </row>
    <row r="139" spans="1:8" hidden="1">
      <c r="A139" s="13">
        <v>44</v>
      </c>
      <c r="B139" s="233"/>
      <c r="C139" s="234"/>
      <c r="D139" s="235"/>
      <c r="E139" s="14"/>
      <c r="F139" s="98"/>
      <c r="G139" s="105" t="str">
        <f t="shared" si="1"/>
        <v xml:space="preserve"> </v>
      </c>
      <c r="H139" s="107"/>
    </row>
    <row r="140" spans="1:8" hidden="1">
      <c r="A140" s="13">
        <v>45</v>
      </c>
      <c r="B140" s="233"/>
      <c r="C140" s="234"/>
      <c r="D140" s="235"/>
      <c r="E140" s="14"/>
      <c r="F140" s="98"/>
      <c r="G140" s="105" t="str">
        <f t="shared" si="1"/>
        <v xml:space="preserve"> </v>
      </c>
      <c r="H140" s="107"/>
    </row>
    <row r="141" spans="1:8" hidden="1">
      <c r="A141" s="13">
        <v>46</v>
      </c>
      <c r="B141" s="233"/>
      <c r="C141" s="234"/>
      <c r="D141" s="235"/>
      <c r="E141" s="14"/>
      <c r="F141" s="98"/>
      <c r="G141" s="105" t="str">
        <f t="shared" si="1"/>
        <v xml:space="preserve"> </v>
      </c>
      <c r="H141" s="107"/>
    </row>
    <row r="142" spans="1:8" hidden="1">
      <c r="A142" s="13">
        <v>47</v>
      </c>
      <c r="B142" s="233"/>
      <c r="C142" s="234"/>
      <c r="D142" s="235"/>
      <c r="E142" s="14"/>
      <c r="F142" s="98"/>
      <c r="G142" s="105" t="str">
        <f t="shared" si="1"/>
        <v xml:space="preserve"> </v>
      </c>
      <c r="H142" s="107"/>
    </row>
    <row r="143" spans="1:8" hidden="1">
      <c r="A143" s="13">
        <v>48</v>
      </c>
      <c r="B143" s="233"/>
      <c r="C143" s="234"/>
      <c r="D143" s="235"/>
      <c r="E143" s="14"/>
      <c r="F143" s="98"/>
      <c r="G143" s="105" t="str">
        <f t="shared" si="1"/>
        <v xml:space="preserve"> </v>
      </c>
      <c r="H143" s="107"/>
    </row>
    <row r="144" spans="1:8" hidden="1">
      <c r="A144" s="13">
        <v>49</v>
      </c>
      <c r="B144" s="233"/>
      <c r="C144" s="234"/>
      <c r="D144" s="235"/>
      <c r="E144" s="14"/>
      <c r="F144" s="98"/>
      <c r="G144" s="105" t="str">
        <f t="shared" si="1"/>
        <v xml:space="preserve"> </v>
      </c>
      <c r="H144" s="107"/>
    </row>
    <row r="145" spans="1:8" hidden="1">
      <c r="A145" s="13">
        <v>50</v>
      </c>
      <c r="B145" s="233"/>
      <c r="C145" s="234"/>
      <c r="D145" s="235"/>
      <c r="E145" s="14"/>
      <c r="F145" s="98"/>
      <c r="G145" s="105" t="str">
        <f t="shared" si="1"/>
        <v xml:space="preserve"> </v>
      </c>
      <c r="H145" s="107"/>
    </row>
    <row r="146" spans="1:8" hidden="1">
      <c r="A146" s="13">
        <v>51</v>
      </c>
      <c r="B146" s="233"/>
      <c r="C146" s="234"/>
      <c r="D146" s="235"/>
      <c r="E146" s="14"/>
      <c r="F146" s="98"/>
      <c r="G146" s="105" t="str">
        <f t="shared" si="1"/>
        <v xml:space="preserve"> </v>
      </c>
      <c r="H146" s="107"/>
    </row>
    <row r="147" spans="1:8" hidden="1">
      <c r="A147" s="13">
        <v>52</v>
      </c>
      <c r="B147" s="233"/>
      <c r="C147" s="234"/>
      <c r="D147" s="235"/>
      <c r="E147" s="14"/>
      <c r="F147" s="98"/>
      <c r="G147" s="105" t="str">
        <f t="shared" si="1"/>
        <v xml:space="preserve"> </v>
      </c>
      <c r="H147" s="107"/>
    </row>
    <row r="148" spans="1:8" hidden="1">
      <c r="A148" s="13">
        <v>53</v>
      </c>
      <c r="B148" s="233"/>
      <c r="C148" s="234"/>
      <c r="D148" s="235"/>
      <c r="E148" s="14"/>
      <c r="F148" s="98"/>
      <c r="G148" s="105" t="str">
        <f t="shared" si="1"/>
        <v xml:space="preserve"> </v>
      </c>
      <c r="H148" s="107"/>
    </row>
    <row r="149" spans="1:8" hidden="1">
      <c r="A149" s="13">
        <v>54</v>
      </c>
      <c r="B149" s="233"/>
      <c r="C149" s="234"/>
      <c r="D149" s="235"/>
      <c r="E149" s="14"/>
      <c r="F149" s="98"/>
      <c r="G149" s="105" t="str">
        <f t="shared" si="1"/>
        <v xml:space="preserve"> </v>
      </c>
      <c r="H149" s="107"/>
    </row>
    <row r="150" spans="1:8" hidden="1">
      <c r="A150" s="13">
        <v>55</v>
      </c>
      <c r="B150" s="233"/>
      <c r="C150" s="234"/>
      <c r="D150" s="235"/>
      <c r="E150" s="14"/>
      <c r="F150" s="98"/>
      <c r="G150" s="105" t="str">
        <f t="shared" si="1"/>
        <v xml:space="preserve"> </v>
      </c>
      <c r="H150" s="107"/>
    </row>
    <row r="151" spans="1:8" hidden="1">
      <c r="A151" s="13">
        <v>56</v>
      </c>
      <c r="B151" s="233"/>
      <c r="C151" s="234"/>
      <c r="D151" s="235"/>
      <c r="E151" s="14"/>
      <c r="F151" s="98"/>
      <c r="G151" s="105" t="str">
        <f t="shared" si="1"/>
        <v xml:space="preserve"> </v>
      </c>
      <c r="H151" s="107"/>
    </row>
    <row r="152" spans="1:8" hidden="1">
      <c r="A152" s="13">
        <v>57</v>
      </c>
      <c r="B152" s="233"/>
      <c r="C152" s="234"/>
      <c r="D152" s="235"/>
      <c r="E152" s="14"/>
      <c r="F152" s="98"/>
      <c r="G152" s="105" t="str">
        <f t="shared" si="1"/>
        <v xml:space="preserve"> </v>
      </c>
      <c r="H152" s="107"/>
    </row>
    <row r="153" spans="1:8" hidden="1">
      <c r="A153" s="13">
        <v>58</v>
      </c>
      <c r="B153" s="233"/>
      <c r="C153" s="234"/>
      <c r="D153" s="235"/>
      <c r="E153" s="14"/>
      <c r="F153" s="98"/>
      <c r="G153" s="105" t="str">
        <f t="shared" si="1"/>
        <v xml:space="preserve"> </v>
      </c>
      <c r="H153" s="107"/>
    </row>
    <row r="154" spans="1:8" hidden="1">
      <c r="A154" s="13">
        <v>59</v>
      </c>
      <c r="B154" s="233"/>
      <c r="C154" s="234"/>
      <c r="D154" s="235"/>
      <c r="E154" s="14"/>
      <c r="F154" s="98"/>
      <c r="G154" s="105" t="str">
        <f t="shared" si="1"/>
        <v xml:space="preserve"> </v>
      </c>
      <c r="H154" s="107"/>
    </row>
    <row r="155" spans="1:8" hidden="1">
      <c r="A155" s="13">
        <v>60</v>
      </c>
      <c r="B155" s="233"/>
      <c r="C155" s="234"/>
      <c r="D155" s="235"/>
      <c r="E155" s="14"/>
      <c r="F155" s="98"/>
      <c r="G155" s="105" t="str">
        <f t="shared" si="1"/>
        <v xml:space="preserve"> </v>
      </c>
      <c r="H155" s="107"/>
    </row>
    <row r="156" spans="1:8" hidden="1">
      <c r="A156" s="13">
        <v>61</v>
      </c>
      <c r="B156" s="233"/>
      <c r="C156" s="234"/>
      <c r="D156" s="235"/>
      <c r="E156" s="14"/>
      <c r="F156" s="98"/>
      <c r="G156" s="105" t="str">
        <f t="shared" si="1"/>
        <v xml:space="preserve"> </v>
      </c>
      <c r="H156" s="107"/>
    </row>
    <row r="157" spans="1:8" hidden="1">
      <c r="A157" s="13">
        <v>62</v>
      </c>
      <c r="B157" s="233"/>
      <c r="C157" s="234"/>
      <c r="D157" s="235"/>
      <c r="E157" s="14"/>
      <c r="F157" s="98"/>
      <c r="G157" s="105" t="str">
        <f t="shared" si="1"/>
        <v xml:space="preserve"> </v>
      </c>
      <c r="H157" s="107"/>
    </row>
    <row r="158" spans="1:8" hidden="1">
      <c r="A158" s="13">
        <v>63</v>
      </c>
      <c r="B158" s="233"/>
      <c r="C158" s="234"/>
      <c r="D158" s="235"/>
      <c r="E158" s="14"/>
      <c r="F158" s="98"/>
      <c r="G158" s="105" t="str">
        <f t="shared" si="1"/>
        <v xml:space="preserve"> </v>
      </c>
      <c r="H158" s="107"/>
    </row>
    <row r="159" spans="1:8" hidden="1">
      <c r="A159" s="13">
        <v>64</v>
      </c>
      <c r="B159" s="233"/>
      <c r="C159" s="234"/>
      <c r="D159" s="235"/>
      <c r="E159" s="14"/>
      <c r="F159" s="98"/>
      <c r="G159" s="105" t="str">
        <f t="shared" si="1"/>
        <v xml:space="preserve"> </v>
      </c>
      <c r="H159" s="107"/>
    </row>
    <row r="160" spans="1:8" hidden="1">
      <c r="A160" s="13">
        <v>65</v>
      </c>
      <c r="B160" s="233"/>
      <c r="C160" s="234"/>
      <c r="D160" s="235"/>
      <c r="E160" s="14"/>
      <c r="F160" s="98"/>
      <c r="G160" s="105" t="str">
        <f t="shared" si="1"/>
        <v xml:space="preserve"> </v>
      </c>
      <c r="H160" s="107"/>
    </row>
    <row r="161" spans="1:8" hidden="1">
      <c r="A161" s="13">
        <v>66</v>
      </c>
      <c r="B161" s="233"/>
      <c r="C161" s="234"/>
      <c r="D161" s="235"/>
      <c r="E161" s="14"/>
      <c r="F161" s="98"/>
      <c r="G161" s="105" t="str">
        <f t="shared" si="1"/>
        <v xml:space="preserve"> </v>
      </c>
      <c r="H161" s="107"/>
    </row>
    <row r="162" spans="1:8" hidden="1">
      <c r="A162" s="13">
        <v>67</v>
      </c>
      <c r="B162" s="233"/>
      <c r="C162" s="234"/>
      <c r="D162" s="235"/>
      <c r="E162" s="14"/>
      <c r="F162" s="98"/>
      <c r="G162" s="105" t="str">
        <f t="shared" si="1"/>
        <v xml:space="preserve"> </v>
      </c>
      <c r="H162" s="107"/>
    </row>
    <row r="163" spans="1:8" hidden="1">
      <c r="A163" s="13">
        <v>68</v>
      </c>
      <c r="B163" s="233"/>
      <c r="C163" s="234"/>
      <c r="D163" s="235"/>
      <c r="E163" s="14"/>
      <c r="F163" s="98"/>
      <c r="G163" s="105" t="str">
        <f t="shared" si="1"/>
        <v xml:space="preserve"> </v>
      </c>
      <c r="H163" s="107"/>
    </row>
    <row r="164" spans="1:8" hidden="1">
      <c r="A164" s="13">
        <v>69</v>
      </c>
      <c r="B164" s="233"/>
      <c r="C164" s="234"/>
      <c r="D164" s="235"/>
      <c r="E164" s="14"/>
      <c r="F164" s="98"/>
      <c r="G164" s="105" t="str">
        <f t="shared" si="1"/>
        <v xml:space="preserve"> </v>
      </c>
      <c r="H164" s="107"/>
    </row>
    <row r="165" spans="1:8" hidden="1">
      <c r="A165" s="13">
        <v>70</v>
      </c>
      <c r="B165" s="233"/>
      <c r="C165" s="234"/>
      <c r="D165" s="235"/>
      <c r="E165" s="14"/>
      <c r="F165" s="98"/>
      <c r="G165" s="105" t="str">
        <f t="shared" si="1"/>
        <v xml:space="preserve"> </v>
      </c>
      <c r="H165" s="107"/>
    </row>
    <row r="166" spans="1:8" hidden="1">
      <c r="A166" s="13">
        <v>71</v>
      </c>
      <c r="B166" s="233"/>
      <c r="C166" s="234"/>
      <c r="D166" s="235"/>
      <c r="E166" s="14"/>
      <c r="F166" s="98"/>
      <c r="G166" s="105" t="str">
        <f t="shared" si="1"/>
        <v xml:space="preserve"> </v>
      </c>
      <c r="H166" s="107"/>
    </row>
    <row r="167" spans="1:8" hidden="1">
      <c r="A167" s="13">
        <v>72</v>
      </c>
      <c r="B167" s="233"/>
      <c r="C167" s="234"/>
      <c r="D167" s="235"/>
      <c r="E167" s="14"/>
      <c r="F167" s="98"/>
      <c r="G167" s="105" t="str">
        <f t="shared" si="1"/>
        <v xml:space="preserve"> </v>
      </c>
      <c r="H167" s="107"/>
    </row>
    <row r="168" spans="1:8" hidden="1">
      <c r="A168" s="13">
        <v>73</v>
      </c>
      <c r="B168" s="233"/>
      <c r="C168" s="234"/>
      <c r="D168" s="235"/>
      <c r="E168" s="14"/>
      <c r="F168" s="98"/>
      <c r="G168" s="105" t="str">
        <f t="shared" si="1"/>
        <v xml:space="preserve"> </v>
      </c>
      <c r="H168" s="107"/>
    </row>
    <row r="169" spans="1:8" hidden="1">
      <c r="A169" s="13">
        <v>74</v>
      </c>
      <c r="B169" s="233"/>
      <c r="C169" s="234"/>
      <c r="D169" s="235"/>
      <c r="E169" s="14"/>
      <c r="F169" s="98"/>
      <c r="G169" s="105" t="str">
        <f t="shared" si="1"/>
        <v xml:space="preserve"> </v>
      </c>
      <c r="H169" s="107"/>
    </row>
    <row r="170" spans="1:8" hidden="1">
      <c r="A170" s="13">
        <v>75</v>
      </c>
      <c r="B170" s="233"/>
      <c r="C170" s="234"/>
      <c r="D170" s="235"/>
      <c r="E170" s="14"/>
      <c r="F170" s="98"/>
      <c r="G170" s="105" t="str">
        <f t="shared" si="1"/>
        <v xml:space="preserve"> </v>
      </c>
      <c r="H170" s="107"/>
    </row>
    <row r="171" spans="1:8" hidden="1">
      <c r="A171" s="13">
        <v>76</v>
      </c>
      <c r="B171" s="233"/>
      <c r="C171" s="234"/>
      <c r="D171" s="235"/>
      <c r="E171" s="14"/>
      <c r="F171" s="98"/>
      <c r="G171" s="105" t="str">
        <f t="shared" si="1"/>
        <v xml:space="preserve"> </v>
      </c>
      <c r="H171" s="107"/>
    </row>
    <row r="172" spans="1:8" hidden="1">
      <c r="A172" s="13">
        <v>77</v>
      </c>
      <c r="B172" s="233"/>
      <c r="C172" s="234"/>
      <c r="D172" s="235"/>
      <c r="E172" s="14"/>
      <c r="F172" s="98"/>
      <c r="G172" s="105" t="str">
        <f t="shared" si="1"/>
        <v xml:space="preserve"> </v>
      </c>
      <c r="H172" s="107"/>
    </row>
    <row r="173" spans="1:8" hidden="1">
      <c r="A173" s="13">
        <v>78</v>
      </c>
      <c r="B173" s="233"/>
      <c r="C173" s="234"/>
      <c r="D173" s="235"/>
      <c r="E173" s="14"/>
      <c r="F173" s="98"/>
      <c r="G173" s="105" t="str">
        <f t="shared" si="1"/>
        <v xml:space="preserve"> </v>
      </c>
      <c r="H173" s="107"/>
    </row>
    <row r="174" spans="1:8" hidden="1">
      <c r="A174" s="13">
        <v>79</v>
      </c>
      <c r="B174" s="233"/>
      <c r="C174" s="234"/>
      <c r="D174" s="235"/>
      <c r="E174" s="14"/>
      <c r="F174" s="98"/>
      <c r="G174" s="105" t="str">
        <f t="shared" si="1"/>
        <v xml:space="preserve"> </v>
      </c>
      <c r="H174" s="107"/>
    </row>
    <row r="175" spans="1:8" hidden="1">
      <c r="A175" s="13">
        <v>80</v>
      </c>
      <c r="B175" s="233"/>
      <c r="C175" s="234"/>
      <c r="D175" s="235"/>
      <c r="E175" s="14"/>
      <c r="F175" s="98"/>
      <c r="G175" s="105" t="str">
        <f t="shared" si="1"/>
        <v xml:space="preserve"> </v>
      </c>
      <c r="H175" s="107"/>
    </row>
    <row r="176" spans="1:8" hidden="1">
      <c r="A176" s="13">
        <v>81</v>
      </c>
      <c r="B176" s="233"/>
      <c r="C176" s="234"/>
      <c r="D176" s="235"/>
      <c r="E176" s="14"/>
      <c r="F176" s="98"/>
      <c r="G176" s="105" t="str">
        <f t="shared" si="1"/>
        <v xml:space="preserve"> </v>
      </c>
      <c r="H176" s="107"/>
    </row>
    <row r="177" spans="1:8" hidden="1">
      <c r="A177" s="13">
        <v>82</v>
      </c>
      <c r="B177" s="233"/>
      <c r="C177" s="234"/>
      <c r="D177" s="235"/>
      <c r="E177" s="14"/>
      <c r="F177" s="98"/>
      <c r="G177" s="105" t="str">
        <f t="shared" si="1"/>
        <v xml:space="preserve"> </v>
      </c>
      <c r="H177" s="107"/>
    </row>
    <row r="178" spans="1:8" hidden="1">
      <c r="A178" s="13">
        <v>83</v>
      </c>
      <c r="B178" s="233"/>
      <c r="C178" s="234"/>
      <c r="D178" s="235"/>
      <c r="E178" s="14"/>
      <c r="F178" s="98"/>
      <c r="G178" s="105" t="str">
        <f t="shared" si="1"/>
        <v xml:space="preserve"> </v>
      </c>
      <c r="H178" s="107"/>
    </row>
    <row r="179" spans="1:8" hidden="1">
      <c r="A179" s="13">
        <v>84</v>
      </c>
      <c r="B179" s="233"/>
      <c r="C179" s="234"/>
      <c r="D179" s="235"/>
      <c r="E179" s="14"/>
      <c r="F179" s="98"/>
      <c r="G179" s="105" t="str">
        <f t="shared" si="1"/>
        <v xml:space="preserve"> </v>
      </c>
      <c r="H179" s="107"/>
    </row>
    <row r="180" spans="1:8" hidden="1">
      <c r="A180" s="13">
        <v>85</v>
      </c>
      <c r="B180" s="233"/>
      <c r="C180" s="234"/>
      <c r="D180" s="235"/>
      <c r="E180" s="14"/>
      <c r="F180" s="98"/>
      <c r="G180" s="105" t="str">
        <f t="shared" si="1"/>
        <v xml:space="preserve"> </v>
      </c>
      <c r="H180" s="107"/>
    </row>
    <row r="181" spans="1:8" hidden="1">
      <c r="A181" s="13">
        <v>86</v>
      </c>
      <c r="B181" s="233"/>
      <c r="C181" s="234"/>
      <c r="D181" s="235"/>
      <c r="E181" s="14"/>
      <c r="F181" s="98"/>
      <c r="G181" s="105" t="str">
        <f t="shared" si="1"/>
        <v xml:space="preserve"> </v>
      </c>
      <c r="H181" s="107"/>
    </row>
    <row r="182" spans="1:8" hidden="1">
      <c r="A182" s="13">
        <v>87</v>
      </c>
      <c r="B182" s="233"/>
      <c r="C182" s="234"/>
      <c r="D182" s="235"/>
      <c r="E182" s="14"/>
      <c r="F182" s="98"/>
      <c r="G182" s="105" t="str">
        <f t="shared" si="1"/>
        <v xml:space="preserve"> </v>
      </c>
      <c r="H182" s="107"/>
    </row>
    <row r="183" spans="1:8" hidden="1">
      <c r="A183" s="13">
        <v>88</v>
      </c>
      <c r="B183" s="233"/>
      <c r="C183" s="234"/>
      <c r="D183" s="235"/>
      <c r="E183" s="14"/>
      <c r="F183" s="98"/>
      <c r="G183" s="105" t="str">
        <f t="shared" si="1"/>
        <v xml:space="preserve"> </v>
      </c>
      <c r="H183" s="107"/>
    </row>
    <row r="184" spans="1:8" hidden="1">
      <c r="A184" s="13">
        <v>89</v>
      </c>
      <c r="B184" s="233"/>
      <c r="C184" s="234"/>
      <c r="D184" s="235"/>
      <c r="E184" s="14"/>
      <c r="F184" s="98"/>
      <c r="G184" s="105" t="str">
        <f t="shared" si="1"/>
        <v xml:space="preserve"> </v>
      </c>
      <c r="H184" s="107"/>
    </row>
    <row r="185" spans="1:8" hidden="1">
      <c r="A185" s="13">
        <v>90</v>
      </c>
      <c r="B185" s="233"/>
      <c r="C185" s="234"/>
      <c r="D185" s="235"/>
      <c r="E185" s="14"/>
      <c r="F185" s="98"/>
      <c r="G185" s="105" t="str">
        <f t="shared" si="1"/>
        <v xml:space="preserve"> </v>
      </c>
      <c r="H185" s="107"/>
    </row>
    <row r="186" spans="1:8" hidden="1">
      <c r="A186" s="13">
        <v>91</v>
      </c>
      <c r="B186" s="233"/>
      <c r="C186" s="234"/>
      <c r="D186" s="235"/>
      <c r="E186" s="14"/>
      <c r="F186" s="98"/>
      <c r="G186" s="105" t="str">
        <f t="shared" si="1"/>
        <v xml:space="preserve"> </v>
      </c>
      <c r="H186" s="107"/>
    </row>
    <row r="187" spans="1:8" hidden="1">
      <c r="A187" s="13">
        <v>92</v>
      </c>
      <c r="B187" s="233"/>
      <c r="C187" s="234"/>
      <c r="D187" s="235"/>
      <c r="E187" s="14"/>
      <c r="F187" s="98"/>
      <c r="G187" s="105" t="str">
        <f t="shared" si="1"/>
        <v xml:space="preserve"> </v>
      </c>
      <c r="H187" s="107"/>
    </row>
    <row r="188" spans="1:8" hidden="1">
      <c r="A188" s="13">
        <v>93</v>
      </c>
      <c r="B188" s="233"/>
      <c r="C188" s="234"/>
      <c r="D188" s="235"/>
      <c r="E188" s="14"/>
      <c r="F188" s="98"/>
      <c r="G188" s="105" t="str">
        <f t="shared" si="1"/>
        <v xml:space="preserve"> </v>
      </c>
      <c r="H188" s="107"/>
    </row>
    <row r="189" spans="1:8" hidden="1">
      <c r="A189" s="13">
        <v>94</v>
      </c>
      <c r="B189" s="233"/>
      <c r="C189" s="234"/>
      <c r="D189" s="235"/>
      <c r="E189" s="14"/>
      <c r="F189" s="98"/>
      <c r="G189" s="105" t="str">
        <f t="shared" si="1"/>
        <v xml:space="preserve"> </v>
      </c>
      <c r="H189" s="107"/>
    </row>
    <row r="190" spans="1:8" hidden="1">
      <c r="A190" s="13">
        <v>95</v>
      </c>
      <c r="B190" s="233"/>
      <c r="C190" s="234"/>
      <c r="D190" s="235"/>
      <c r="E190" s="14"/>
      <c r="F190" s="98"/>
      <c r="G190" s="105" t="str">
        <f t="shared" si="1"/>
        <v xml:space="preserve"> </v>
      </c>
      <c r="H190" s="107"/>
    </row>
    <row r="191" spans="1:8" hidden="1">
      <c r="A191" s="13">
        <v>96</v>
      </c>
      <c r="B191" s="233"/>
      <c r="C191" s="234"/>
      <c r="D191" s="235"/>
      <c r="E191" s="14"/>
      <c r="F191" s="98"/>
      <c r="G191" s="105" t="str">
        <f t="shared" si="1"/>
        <v xml:space="preserve"> </v>
      </c>
      <c r="H191" s="107"/>
    </row>
    <row r="192" spans="1:8" hidden="1">
      <c r="A192" s="13">
        <v>97</v>
      </c>
      <c r="B192" s="233"/>
      <c r="C192" s="234"/>
      <c r="D192" s="235"/>
      <c r="E192" s="14"/>
      <c r="F192" s="98"/>
      <c r="G192" s="105" t="str">
        <f t="shared" si="1"/>
        <v xml:space="preserve"> </v>
      </c>
      <c r="H192" s="107"/>
    </row>
    <row r="193" spans="1:8" hidden="1">
      <c r="A193" s="13">
        <v>98</v>
      </c>
      <c r="B193" s="233"/>
      <c r="C193" s="234"/>
      <c r="D193" s="235"/>
      <c r="E193" s="14"/>
      <c r="F193" s="98"/>
      <c r="G193" s="105" t="str">
        <f t="shared" si="1"/>
        <v xml:space="preserve"> </v>
      </c>
      <c r="H193" s="107"/>
    </row>
    <row r="194" spans="1:8" hidden="1">
      <c r="A194" s="13">
        <v>99</v>
      </c>
      <c r="B194" s="233"/>
      <c r="C194" s="234"/>
      <c r="D194" s="235"/>
      <c r="E194" s="14"/>
      <c r="F194" s="98"/>
      <c r="G194" s="105" t="str">
        <f t="shared" si="1"/>
        <v xml:space="preserve"> </v>
      </c>
      <c r="H194" s="107"/>
    </row>
    <row r="195" spans="1:8" hidden="1">
      <c r="A195" s="13">
        <v>100</v>
      </c>
      <c r="B195" s="233"/>
      <c r="C195" s="234"/>
      <c r="D195" s="235"/>
      <c r="E195" s="14"/>
      <c r="F195" s="98"/>
      <c r="G195" s="105" t="str">
        <f t="shared" si="1"/>
        <v xml:space="preserve"> </v>
      </c>
      <c r="H195" s="107"/>
    </row>
    <row r="196" spans="1:8" hidden="1">
      <c r="G196" s="92"/>
      <c r="H196" s="15"/>
    </row>
    <row r="197" spans="1:8" hidden="1">
      <c r="G197" s="3"/>
      <c r="H197" s="123"/>
    </row>
    <row r="198" spans="1:8" ht="15" hidden="1" customHeight="1">
      <c r="G198" s="3"/>
      <c r="H198" s="15"/>
    </row>
    <row r="199" spans="1:8" hidden="1">
      <c r="G199" s="3"/>
      <c r="H199" s="15"/>
    </row>
    <row r="200" spans="1:8" hidden="1"/>
    <row r="201" spans="1:8" hidden="1">
      <c r="C201" s="21"/>
      <c r="D201" s="21"/>
      <c r="E201" s="21"/>
      <c r="F201" s="21"/>
      <c r="G201" s="22"/>
    </row>
    <row r="202" spans="1:8" hidden="1"/>
    <row r="203" spans="1:8" hidden="1"/>
    <row r="204" spans="1:8" hidden="1"/>
    <row r="205" spans="1:8" hidden="1"/>
    <row r="206" spans="1:8" hidden="1"/>
    <row r="207" spans="1:8" hidden="1"/>
    <row r="208" spans="1:8" hidden="1"/>
    <row r="209" hidden="1"/>
    <row r="210" ht="12.75" hidden="1" customHeight="1"/>
  </sheetData>
  <sheetProtection sheet="1" selectLockedCells="1"/>
  <mergeCells count="191">
    <mergeCell ref="H48:H49"/>
    <mergeCell ref="H64:H65"/>
    <mergeCell ref="H72:H73"/>
    <mergeCell ref="B67:F67"/>
    <mergeCell ref="A62:F62"/>
    <mergeCell ref="B66:F66"/>
    <mergeCell ref="G48:G49"/>
    <mergeCell ref="B176:D176"/>
    <mergeCell ref="G72:G73"/>
    <mergeCell ref="G94:G95"/>
    <mergeCell ref="A86:F86"/>
    <mergeCell ref="B175:D175"/>
    <mergeCell ref="B169:D169"/>
    <mergeCell ref="B170:D170"/>
    <mergeCell ref="B59:F59"/>
    <mergeCell ref="B165:D165"/>
    <mergeCell ref="B147:D147"/>
    <mergeCell ref="B157:D157"/>
    <mergeCell ref="B131:D131"/>
    <mergeCell ref="B96:D96"/>
    <mergeCell ref="B105:D105"/>
    <mergeCell ref="B106:D106"/>
    <mergeCell ref="B107:D107"/>
    <mergeCell ref="B112:D112"/>
    <mergeCell ref="B195:D195"/>
    <mergeCell ref="B146:D146"/>
    <mergeCell ref="B155:D155"/>
    <mergeCell ref="B149:D149"/>
    <mergeCell ref="B194:D194"/>
    <mergeCell ref="B193:D193"/>
    <mergeCell ref="B192:D192"/>
    <mergeCell ref="B191:D191"/>
    <mergeCell ref="B190:D190"/>
    <mergeCell ref="B189:D189"/>
    <mergeCell ref="B188:D188"/>
    <mergeCell ref="B187:D187"/>
    <mergeCell ref="B186:D186"/>
    <mergeCell ref="B180:D180"/>
    <mergeCell ref="B185:D185"/>
    <mergeCell ref="B184:D184"/>
    <mergeCell ref="B183:D183"/>
    <mergeCell ref="B182:D182"/>
    <mergeCell ref="B181:D181"/>
    <mergeCell ref="B178:D178"/>
    <mergeCell ref="B179:D179"/>
    <mergeCell ref="B162:D162"/>
    <mergeCell ref="B164:D164"/>
    <mergeCell ref="B159:D159"/>
    <mergeCell ref="B144:D144"/>
    <mergeCell ref="B145:D145"/>
    <mergeCell ref="B119:D119"/>
    <mergeCell ref="B140:D140"/>
    <mergeCell ref="B143:D143"/>
    <mergeCell ref="B152:D152"/>
    <mergeCell ref="B153:D153"/>
    <mergeCell ref="B154:D154"/>
    <mergeCell ref="B156:D156"/>
    <mergeCell ref="B150:D150"/>
    <mergeCell ref="B148:D148"/>
    <mergeCell ref="D4:E4"/>
    <mergeCell ref="B10:C10"/>
    <mergeCell ref="B141:D141"/>
    <mergeCell ref="B142:D142"/>
    <mergeCell ref="B137:D137"/>
    <mergeCell ref="B115:D115"/>
    <mergeCell ref="A85:E85"/>
    <mergeCell ref="B108:D108"/>
    <mergeCell ref="B97:D97"/>
    <mergeCell ref="B100:D100"/>
    <mergeCell ref="B116:D116"/>
    <mergeCell ref="B114:D114"/>
    <mergeCell ref="B56:F56"/>
    <mergeCell ref="B60:F60"/>
    <mergeCell ref="B98:D98"/>
    <mergeCell ref="B128:D128"/>
    <mergeCell ref="B99:D99"/>
    <mergeCell ref="A48:F49"/>
    <mergeCell ref="B55:F55"/>
    <mergeCell ref="B58:F58"/>
    <mergeCell ref="A70:F70"/>
    <mergeCell ref="B68:F68"/>
    <mergeCell ref="B69:F69"/>
    <mergeCell ref="B12:C12"/>
    <mergeCell ref="D1:G1"/>
    <mergeCell ref="D2:G2"/>
    <mergeCell ref="D3:G3"/>
    <mergeCell ref="A94:D94"/>
    <mergeCell ref="B74:F74"/>
    <mergeCell ref="A72:F73"/>
    <mergeCell ref="A92:F92"/>
    <mergeCell ref="A82:F82"/>
    <mergeCell ref="B61:F61"/>
    <mergeCell ref="B78:F78"/>
    <mergeCell ref="B79:F79"/>
    <mergeCell ref="A88:F88"/>
    <mergeCell ref="A84:F84"/>
    <mergeCell ref="B80:F80"/>
    <mergeCell ref="D7:G7"/>
    <mergeCell ref="D5:E5"/>
    <mergeCell ref="D9:G9"/>
    <mergeCell ref="D10:F10"/>
    <mergeCell ref="D12:F12"/>
    <mergeCell ref="D11:F11"/>
    <mergeCell ref="B9:C9"/>
    <mergeCell ref="B57:F57"/>
    <mergeCell ref="B11:C11"/>
    <mergeCell ref="B76:F76"/>
    <mergeCell ref="B23:D23"/>
    <mergeCell ref="B24:D24"/>
    <mergeCell ref="B25:D25"/>
    <mergeCell ref="B26:D26"/>
    <mergeCell ref="B27:D27"/>
    <mergeCell ref="B28:D28"/>
    <mergeCell ref="A14:F14"/>
    <mergeCell ref="A18:F18"/>
    <mergeCell ref="B52:F52"/>
    <mergeCell ref="B50:F50"/>
    <mergeCell ref="B33:D33"/>
    <mergeCell ref="B34:D34"/>
    <mergeCell ref="B53:F53"/>
    <mergeCell ref="B54:F54"/>
    <mergeCell ref="B138:D138"/>
    <mergeCell ref="B139:D139"/>
    <mergeCell ref="B125:D125"/>
    <mergeCell ref="B136:D136"/>
    <mergeCell ref="B133:D133"/>
    <mergeCell ref="B134:D134"/>
    <mergeCell ref="B135:D135"/>
    <mergeCell ref="B126:D126"/>
    <mergeCell ref="B118:D118"/>
    <mergeCell ref="B120:D120"/>
    <mergeCell ref="B124:D124"/>
    <mergeCell ref="B160:D160"/>
    <mergeCell ref="B161:D161"/>
    <mergeCell ref="B171:D171"/>
    <mergeCell ref="B172:D172"/>
    <mergeCell ref="B173:D173"/>
    <mergeCell ref="B174:D174"/>
    <mergeCell ref="B158:D158"/>
    <mergeCell ref="B166:D166"/>
    <mergeCell ref="B167:D167"/>
    <mergeCell ref="B168:D168"/>
    <mergeCell ref="B163:D163"/>
    <mergeCell ref="B177:D177"/>
    <mergeCell ref="B151:D151"/>
    <mergeCell ref="B77:F77"/>
    <mergeCell ref="B75:F75"/>
    <mergeCell ref="A64:F65"/>
    <mergeCell ref="B51:F51"/>
    <mergeCell ref="B132:D132"/>
    <mergeCell ref="B104:D104"/>
    <mergeCell ref="B101:D101"/>
    <mergeCell ref="B103:D103"/>
    <mergeCell ref="B111:D111"/>
    <mergeCell ref="B127:D127"/>
    <mergeCell ref="B109:D109"/>
    <mergeCell ref="B129:D129"/>
    <mergeCell ref="B130:D130"/>
    <mergeCell ref="B121:D121"/>
    <mergeCell ref="B122:D122"/>
    <mergeCell ref="B113:D113"/>
    <mergeCell ref="B123:D123"/>
    <mergeCell ref="B81:F81"/>
    <mergeCell ref="B102:D102"/>
    <mergeCell ref="A95:D95"/>
    <mergeCell ref="B117:D117"/>
    <mergeCell ref="B110:D110"/>
    <mergeCell ref="H20:H21"/>
    <mergeCell ref="E20:E21"/>
    <mergeCell ref="B20:D21"/>
    <mergeCell ref="A20:A21"/>
    <mergeCell ref="G64:G65"/>
    <mergeCell ref="F20:F21"/>
    <mergeCell ref="B22:D22"/>
    <mergeCell ref="G20:G21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</mergeCells>
  <phoneticPr fontId="0" type="noConversion"/>
  <dataValidations xWindow="284" yWindow="733" count="125">
    <dataValidation type="decimal" operator="lessThanOrEqual" allowBlank="1" showInputMessage="1" showErrorMessage="1" sqref="F86">
      <formula1>0.1</formula1>
    </dataValidation>
    <dataValidation operator="lessThanOrEqual" allowBlank="1" showInputMessage="1" showErrorMessage="1" prompt="Indirect Costs Detail - Up To 15% of Total Personnel " sqref="F85"/>
    <dataValidation allowBlank="1" showInputMessage="1" showErrorMessage="1" prompt="Agency Name" sqref="D2:G2"/>
    <dataValidation allowBlank="1" showInputMessage="1" showErrorMessage="1" prompt="total estimated funding" sqref="G10"/>
    <dataValidation allowBlank="1" showInputMessage="1" showErrorMessage="1" prompt="average fring benefit rate" sqref="G16"/>
    <dataValidation allowBlank="1" showInputMessage="1" showErrorMessage="1" prompt="Personnel Title and Classification 1 - Classification/Title of each staff performing PREP funded activities identified in the SOW (e.g. Project Director)" sqref="B22:D22"/>
    <dataValidation allowBlank="1" showInputMessage="1" showErrorMessage="1" prompt="Personnel Title and Classification 2" sqref="B23:D23"/>
    <dataValidation allowBlank="1" showInputMessage="1" showErrorMessage="1" prompt="Personnel Title and Classification 3" sqref="B24:D24"/>
    <dataValidation allowBlank="1" showInputMessage="1" showErrorMessage="1" prompt="annual salary 1 - Full-time annual salary for each classification listed in the Personnel column" sqref="E22"/>
    <dataValidation allowBlank="1" showInputMessage="1" showErrorMessage="1" prompt="annual salary 12" sqref="E33"/>
    <dataValidation allowBlank="1" showInputMessage="1" showErrorMessage="1" prompt="annual salary 11" sqref="E32"/>
    <dataValidation allowBlank="1" showInputMessage="1" showErrorMessage="1" prompt="annual salary 10" sqref="E31"/>
    <dataValidation allowBlank="1" showInputMessage="1" showErrorMessage="1" prompt="annual salary 9" sqref="E30"/>
    <dataValidation allowBlank="1" showInputMessage="1" showErrorMessage="1" prompt="annual salary 8" sqref="E29"/>
    <dataValidation allowBlank="1" showInputMessage="1" showErrorMessage="1" prompt="annual salary 7" sqref="E28"/>
    <dataValidation allowBlank="1" showInputMessage="1" showErrorMessage="1" prompt="annual salary 6" sqref="E27"/>
    <dataValidation allowBlank="1" showInputMessage="1" showErrorMessage="1" prompt="annual salary 5" sqref="E26"/>
    <dataValidation allowBlank="1" showInputMessage="1" showErrorMessage="1" prompt="annual salary 4" sqref="E25"/>
    <dataValidation allowBlank="1" showInputMessage="1" showErrorMessage="1" prompt="annual salary 2" sqref="E23"/>
    <dataValidation allowBlank="1" showInputMessage="1" showErrorMessage="1" prompt="annual salary 3" sqref="E24"/>
    <dataValidation allowBlank="1" showInputMessage="1" showErrorMessage="1" prompt="percent F T E 1 - Total percentage of time to be allocated to MCAH funded activities for each classification listed in the personnel column" sqref="F22"/>
    <dataValidation allowBlank="1" showInputMessage="1" showErrorMessage="1" prompt="percent F T E 2" sqref="F23"/>
    <dataValidation allowBlank="1" showInputMessage="1" showErrorMessage="1" prompt="percent F T E 3" sqref="F24"/>
    <dataValidation allowBlank="1" showInputMessage="1" showErrorMessage="1" prompt="percent F T E 4" sqref="F25"/>
    <dataValidation allowBlank="1" showInputMessage="1" showErrorMessage="1" prompt="percent F T E 5" sqref="F26"/>
    <dataValidation allowBlank="1" showInputMessage="1" showErrorMessage="1" prompt="percent F T E 6" sqref="F27"/>
    <dataValidation allowBlank="1" showInputMessage="1" showErrorMessage="1" prompt="percent F T E 7" sqref="F28"/>
    <dataValidation allowBlank="1" showInputMessage="1" showErrorMessage="1" prompt="percent F T E 8" sqref="F29"/>
    <dataValidation allowBlank="1" showInputMessage="1" showErrorMessage="1" prompt="percent F T E 9" sqref="F30"/>
    <dataValidation allowBlank="1" showInputMessage="1" showErrorMessage="1" prompt="percent F T E 10" sqref="F31"/>
    <dataValidation allowBlank="1" showInputMessage="1" showErrorMessage="1" prompt="percent F T E 11" sqref="F32"/>
    <dataValidation allowBlank="1" showInputMessage="1" showErrorMessage="1" prompt="percent F T E 12" sqref="F33"/>
    <dataValidation allowBlank="1" showInputMessage="1" showErrorMessage="1" prompt="description of personnel expense 2" sqref="H22"/>
    <dataValidation allowBlank="1" showInputMessage="1" showErrorMessage="1" prompt="description of personnel expense 2" sqref="H23"/>
    <dataValidation allowBlank="1" showInputMessage="1" showErrorMessage="1" prompt="description of personnel expense 3" sqref="H24"/>
    <dataValidation allowBlank="1" showInputMessage="1" showErrorMessage="1" prompt="description of personnel expense 4" sqref="H25"/>
    <dataValidation allowBlank="1" showInputMessage="1" showErrorMessage="1" prompt="description of personnel expense 5" sqref="H26"/>
    <dataValidation allowBlank="1" showInputMessage="1" showErrorMessage="1" prompt="description of personnel expense 6" sqref="H27"/>
    <dataValidation allowBlank="1" showInputMessage="1" showErrorMessage="1" prompt="description of personnel expense 7" sqref="H28"/>
    <dataValidation allowBlank="1" showInputMessage="1" showErrorMessage="1" prompt="description of personnel expense 8" sqref="H29"/>
    <dataValidation allowBlank="1" showInputMessage="1" showErrorMessage="1" prompt="description of personnel expense 9" sqref="H30"/>
    <dataValidation allowBlank="1" showInputMessage="1" showErrorMessage="1" prompt="description of personnel expense 10" sqref="H31"/>
    <dataValidation allowBlank="1" showInputMessage="1" showErrorMessage="1" prompt="description of personnel expense 11" sqref="H32"/>
    <dataValidation allowBlank="1" showInputMessage="1" showErrorMessage="1" prompt="description of personnel expense 12" sqref="H33"/>
    <dataValidation allowBlank="1" showInputMessage="1" showErrorMessage="1" prompt="Personnel Title and Classification 4" sqref="B25:D25"/>
    <dataValidation allowBlank="1" showInputMessage="1" showErrorMessage="1" prompt="Personnel Title and Classification 5" sqref="B26:D26"/>
    <dataValidation allowBlank="1" showInputMessage="1" showErrorMessage="1" prompt="Personnel Title and Classification 7" sqref="B27:D27"/>
    <dataValidation allowBlank="1" showInputMessage="1" showErrorMessage="1" prompt="Personnel Title and Classification 8" sqref="B28:D28"/>
    <dataValidation allowBlank="1" showInputMessage="1" showErrorMessage="1" prompt="Personnel Title and Classification 9" sqref="B29:D29"/>
    <dataValidation allowBlank="1" showInputMessage="1" showErrorMessage="1" prompt="Personnel Title and Classification 10" sqref="B30:D31"/>
    <dataValidation allowBlank="1" showInputMessage="1" showErrorMessage="1" prompt="Personnel Title and Classification 11" sqref="B32:D32"/>
    <dataValidation allowBlank="1" showInputMessage="1" showErrorMessage="1" prompt="Personnel Title and Classification 12" sqref="B33:D33"/>
    <dataValidation allowBlank="1" showInputMessage="1" showErrorMessage="1" prompt="operating expense detail 1 - Operating Expense line items e.g., travel, training, rent, transportation, software, etc." sqref="B50:F50"/>
    <dataValidation allowBlank="1" showInputMessage="1" showErrorMessage="1" prompt="operating budgeted amount 1 - Budgeted amount for each Operating Expenses itemized" sqref="G50"/>
    <dataValidation allowBlank="1" showInputMessage="1" showErrorMessage="1" prompt="operating description of expense 1" sqref="I51"/>
    <dataValidation allowBlank="1" showInputMessage="1" showErrorMessage="1" prompt="operating expense detail 2_x000a_" sqref="B51:F51"/>
    <dataValidation allowBlank="1" showInputMessage="1" showErrorMessage="1" prompt="operating expense detail 3" sqref="B52:F52"/>
    <dataValidation allowBlank="1" showInputMessage="1" showErrorMessage="1" prompt="operating expense detail 4" sqref="B53:F53"/>
    <dataValidation allowBlank="1" showInputMessage="1" showErrorMessage="1" prompt="operating expense detail 5" sqref="B54:F54"/>
    <dataValidation allowBlank="1" showInputMessage="1" showErrorMessage="1" prompt="operating expense detail 6" sqref="B55:F55"/>
    <dataValidation allowBlank="1" showInputMessage="1" showErrorMessage="1" prompt="operating expense detail 7" sqref="B56:F56"/>
    <dataValidation allowBlank="1" showInputMessage="1" showErrorMessage="1" prompt="operating expense detail 8" sqref="B57:F57"/>
    <dataValidation allowBlank="1" showInputMessage="1" showErrorMessage="1" prompt="operating expense detail 9_x000a_" sqref="B58:F58"/>
    <dataValidation allowBlank="1" showInputMessage="1" showErrorMessage="1" prompt="operating expense detail 10" sqref="B59:F59"/>
    <dataValidation allowBlank="1" showInputMessage="1" showErrorMessage="1" prompt="operating expense detail 11" sqref="B60:F60"/>
    <dataValidation allowBlank="1" showInputMessage="1" showErrorMessage="1" prompt="operating expense detail 12" sqref="B61:F61"/>
    <dataValidation allowBlank="1" showInputMessage="1" showErrorMessage="1" prompt="operating budgeted amount 2" sqref="G51"/>
    <dataValidation allowBlank="1" showInputMessage="1" showErrorMessage="1" prompt="operating budgeted amount 3" sqref="G52"/>
    <dataValidation allowBlank="1" showInputMessage="1" showErrorMessage="1" prompt="operating budgeted amount 4" sqref="G53"/>
    <dataValidation allowBlank="1" showInputMessage="1" showErrorMessage="1" prompt="operating budgeted amount 5" sqref="G54"/>
    <dataValidation allowBlank="1" showInputMessage="1" showErrorMessage="1" prompt="operating budgeted amount 6" sqref="G55"/>
    <dataValidation allowBlank="1" showInputMessage="1" showErrorMessage="1" prompt="operating budgeted amount 7_x000a_" sqref="G56"/>
    <dataValidation allowBlank="1" showInputMessage="1" showErrorMessage="1" prompt="operating budgeted amount 8" sqref="G57"/>
    <dataValidation allowBlank="1" showInputMessage="1" showErrorMessage="1" prompt="operating budgeted amount 9" sqref="G58"/>
    <dataValidation allowBlank="1" showInputMessage="1" showErrorMessage="1" prompt="operating budgeted amount 10" sqref="G59"/>
    <dataValidation allowBlank="1" showInputMessage="1" showErrorMessage="1" prompt="operating budgeted amount 11" sqref="G60"/>
    <dataValidation allowBlank="1" showInputMessage="1" showErrorMessage="1" prompt="operating budgeted amount 12" sqref="G61"/>
    <dataValidation allowBlank="1" showInputMessage="1" showErrorMessage="1" prompt="operating description of expense 2" sqref="H51"/>
    <dataValidation allowBlank="1" showInputMessage="1" showErrorMessage="1" prompt="operating description of expense 3" sqref="H52"/>
    <dataValidation allowBlank="1" showInputMessage="1" showErrorMessage="1" prompt="operating description of expense 4" sqref="H53"/>
    <dataValidation allowBlank="1" showInputMessage="1" showErrorMessage="1" prompt="operating description of expense 5" sqref="H54"/>
    <dataValidation allowBlank="1" showInputMessage="1" showErrorMessage="1" prompt="operating description of expense 6" sqref="H55"/>
    <dataValidation allowBlank="1" showInputMessage="1" showErrorMessage="1" prompt="operating description of expense 7" sqref="H56"/>
    <dataValidation allowBlank="1" showInputMessage="1" showErrorMessage="1" prompt="operating description of expense 8" sqref="H57"/>
    <dataValidation allowBlank="1" showInputMessage="1" showErrorMessage="1" prompt="operating description of expense 9" sqref="H58"/>
    <dataValidation allowBlank="1" showInputMessage="1" showErrorMessage="1" prompt="operating description of expense 10" sqref="H59"/>
    <dataValidation allowBlank="1" showInputMessage="1" showErrorMessage="1" prompt="operating description of expense 11" sqref="H60"/>
    <dataValidation allowBlank="1" showInputMessage="1" showErrorMessage="1" prompt="operating description of expense 12" sqref="H61"/>
    <dataValidation allowBlank="1" showInputMessage="1" showErrorMessage="1" prompt="Capital Expense Detail 1 - Major equipment items with a base cost of $5,000 or more and useful life expectancy of one or more years" sqref="B66:F66"/>
    <dataValidation allowBlank="1" showInputMessage="1" showErrorMessage="1" prompt="Capital Expense Detail 2_x000a_" sqref="B67:F67"/>
    <dataValidation allowBlank="1" showInputMessage="1" showErrorMessage="1" prompt="Capital Expense Detail 3_x000a_" sqref="B68:F68"/>
    <dataValidation allowBlank="1" showInputMessage="1" showErrorMessage="1" prompt="Capital Expense Detail 4_x000a_" sqref="B69:F69"/>
    <dataValidation allowBlank="1" showInputMessage="1" showErrorMessage="1" prompt="Capital Budgeted Amount 1 - Budgeted amount for each line item identified as a Capital Expense" sqref="G66"/>
    <dataValidation allowBlank="1" showInputMessage="1" showErrorMessage="1" prompt="Capital Budgeted Amount 2" sqref="G67"/>
    <dataValidation allowBlank="1" showInputMessage="1" showErrorMessage="1" prompt="Capital Budgeted Amount 3" sqref="G68"/>
    <dataValidation allowBlank="1" showInputMessage="1" showErrorMessage="1" prompt="Capital Budgeted Amount 4" sqref="G69"/>
    <dataValidation allowBlank="1" showInputMessage="1" showErrorMessage="1" prompt="Capital Description of Expense 1_x000a_" sqref="H66"/>
    <dataValidation allowBlank="1" showInputMessage="1" showErrorMessage="1" prompt="Capital Description of Expense 2_x000a_" sqref="H67"/>
    <dataValidation allowBlank="1" showInputMessage="1" showErrorMessage="1" prompt="Capital Description of Expense 3_x000a_" sqref="H68"/>
    <dataValidation allowBlank="1" showInputMessage="1" showErrorMessage="1" prompt="Capital Description of Expense 4_x000a_" sqref="H69"/>
    <dataValidation allowBlank="1" showInputMessage="1" showErrorMessage="1" prompt="Other Costs Detail 1 - Other Costs line items e.g., food, incentives, etc. all expenses are for participants_x000a_" sqref="B74:F74"/>
    <dataValidation allowBlank="1" showInputMessage="1" showErrorMessage="1" prompt="Other Costs Detail 2" sqref="B75:F75"/>
    <dataValidation allowBlank="1" showInputMessage="1" showErrorMessage="1" prompt="Other Costs Detail 3_x000a_" sqref="B76:F76"/>
    <dataValidation allowBlank="1" showInputMessage="1" showErrorMessage="1" prompt="Other Costs Detail 4_x000a_" sqref="B77:F77"/>
    <dataValidation allowBlank="1" showInputMessage="1" showErrorMessage="1" prompt="Other Costs Detail 5_x000a_" sqref="B78:F78"/>
    <dataValidation allowBlank="1" showInputMessage="1" showErrorMessage="1" prompt="Other Costs Detail 6_x000a_" sqref="B79:F79"/>
    <dataValidation allowBlank="1" showInputMessage="1" showErrorMessage="1" prompt="Other Costs Detail 7_x000a_" sqref="B80:F80"/>
    <dataValidation allowBlank="1" showInputMessage="1" showErrorMessage="1" prompt="Other Costs Detail 8_x000a_" sqref="B81:F81"/>
    <dataValidation allowBlank="1" showInputMessage="1" showErrorMessage="1" prompt="Other Costs Budgeted Amount 1 - Budgeted amount for each item identified as  Other Costs" sqref="G74"/>
    <dataValidation allowBlank="1" showInputMessage="1" showErrorMessage="1" prompt="Other Costs Budgeted Amount 2" sqref="G75"/>
    <dataValidation allowBlank="1" showInputMessage="1" showErrorMessage="1" prompt="Other Costs Budgeted Amount 3" sqref="G76"/>
    <dataValidation allowBlank="1" showInputMessage="1" showErrorMessage="1" prompt="Other Costs Budgeted Amount 4" sqref="G77"/>
    <dataValidation allowBlank="1" showInputMessage="1" showErrorMessage="1" prompt="Other Costs Budgeted Amount 5" sqref="G78"/>
    <dataValidation allowBlank="1" showInputMessage="1" showErrorMessage="1" prompt="Other Costs Budgeted Amount 6" sqref="G79"/>
    <dataValidation allowBlank="1" showInputMessage="1" showErrorMessage="1" prompt="Other Costs Budgeted Amount 7" sqref="G80"/>
    <dataValidation allowBlank="1" showInputMessage="1" showErrorMessage="1" prompt="Other Costs Budgeted Amount 8" sqref="G81"/>
    <dataValidation allowBlank="1" showInputMessage="1" showErrorMessage="1" prompt="Other Costs Description of Expense 1 - Purpose and a brief description justifying each Other Costs Line Item" sqref="H74"/>
    <dataValidation allowBlank="1" showInputMessage="1" showErrorMessage="1" prompt="Other Costs Description of Expense 2" sqref="H75"/>
    <dataValidation allowBlank="1" showInputMessage="1" showErrorMessage="1" prompt="Other Costs Description of Expense 3" sqref="H76"/>
    <dataValidation allowBlank="1" showInputMessage="1" showErrorMessage="1" prompt="Other Costs Description of Expense 4" sqref="H77"/>
    <dataValidation allowBlank="1" showInputMessage="1" showErrorMessage="1" prompt="Other Costs Description of Expense 5" sqref="H78"/>
    <dataValidation allowBlank="1" showInputMessage="1" showErrorMessage="1" prompt="Other Costs Description of Expense 6" sqref="H79"/>
    <dataValidation allowBlank="1" showInputMessage="1" showErrorMessage="1" prompt="Other Costs Description of Expense 7" sqref="H80"/>
    <dataValidation allowBlank="1" showInputMessage="1" showErrorMessage="1" prompt="Other Costs Description of Expense 8" sqref="H81"/>
    <dataValidation allowBlank="1" showInputMessage="1" showErrorMessage="1" prompt="operating description of expense 1 - Purpose and a brief description justifying each Operating Expense Line Item" sqref="H50"/>
  </dataValidations>
  <printOptions horizontalCentered="1"/>
  <pageMargins left="0.15" right="0.15" top="0.56000000000000005" bottom="0.33" header="0.27" footer="0.17"/>
  <pageSetup scale="70" orientation="landscape" blackAndWhite="1" r:id="rId1"/>
  <headerFooter alignWithMargins="0">
    <oddHeader>&amp;L&amp;"Arial,Bold"&amp;12California Personal Responsibility Education Program&amp;C&amp;"Arial MT,Bold"&amp;14Budget &amp;A&amp;R&amp;"Arial,Bold"&amp;12RFA# PREP 2015
Attachment  5</oddHeader>
    <oddFooter>&amp;L
&amp;C&amp;P of &amp;N&amp;R&amp;11Printed: &amp;D &amp;T</oddFooter>
  </headerFooter>
  <rowBreaks count="2" manualBreakCount="2">
    <brk id="86" max="7" man="1"/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2"/>
  </sheetPr>
  <dimension ref="A1:IL47"/>
  <sheetViews>
    <sheetView showGridLines="0" showZeros="0" zoomScaleNormal="100" zoomScaleSheetLayoutView="85" workbookViewId="0">
      <selection sqref="A1:H1"/>
    </sheetView>
  </sheetViews>
  <sheetFormatPr defaultRowHeight="14.25"/>
  <cols>
    <col min="1" max="1" width="4.85546875" style="1" customWidth="1"/>
    <col min="2" max="2" width="10.7109375" style="1" customWidth="1"/>
    <col min="3" max="3" width="6.140625" style="1" customWidth="1"/>
    <col min="4" max="4" width="10.7109375" style="1" customWidth="1"/>
    <col min="5" max="5" width="9.5703125" style="1" customWidth="1"/>
    <col min="6" max="6" width="11.7109375" style="1" customWidth="1"/>
    <col min="7" max="7" width="20.140625" style="1" customWidth="1"/>
    <col min="8" max="8" width="17.28515625" style="1" customWidth="1"/>
    <col min="9" max="9" width="26.28515625" style="24" customWidth="1"/>
    <col min="10" max="10" width="11.5703125" style="1" customWidth="1"/>
    <col min="11" max="11" width="15.5703125" style="1" customWidth="1"/>
    <col min="12" max="12" width="2" style="1" customWidth="1"/>
    <col min="13" max="13" width="10.140625" style="1" customWidth="1"/>
    <col min="14" max="14" width="13" style="1" customWidth="1"/>
    <col min="15" max="15" width="2.7109375" style="1" customWidth="1"/>
    <col min="16" max="16" width="10.28515625" style="1" customWidth="1"/>
    <col min="17" max="17" width="14" style="1" customWidth="1"/>
    <col min="18" max="16384" width="9.140625" style="1"/>
  </cols>
  <sheetData>
    <row r="1" spans="1:18" ht="15">
      <c r="A1" s="25"/>
      <c r="B1" s="289"/>
      <c r="C1" s="289"/>
      <c r="D1" s="289"/>
      <c r="E1" s="289"/>
      <c r="F1" s="289"/>
      <c r="G1" s="25"/>
      <c r="H1" s="25"/>
      <c r="I1" s="25"/>
      <c r="J1" s="23"/>
      <c r="K1" s="23"/>
      <c r="L1" s="23"/>
      <c r="M1" s="23"/>
      <c r="N1" s="23"/>
      <c r="O1" s="23"/>
      <c r="P1" s="23"/>
      <c r="Q1" s="23"/>
      <c r="R1" s="4"/>
    </row>
    <row r="2" spans="1:18" ht="15.75" thickBot="1">
      <c r="A2" s="25"/>
      <c r="B2" s="26"/>
      <c r="C2" s="26"/>
      <c r="D2" s="26"/>
      <c r="E2" s="26"/>
      <c r="F2" s="26"/>
      <c r="G2" s="25"/>
      <c r="H2" s="25"/>
      <c r="I2" s="25"/>
      <c r="J2" s="23"/>
      <c r="K2" s="23"/>
      <c r="L2" s="23"/>
      <c r="M2" s="23"/>
      <c r="N2" s="23"/>
      <c r="O2" s="23"/>
      <c r="P2" s="23"/>
      <c r="Q2" s="23"/>
      <c r="R2" s="4"/>
    </row>
    <row r="3" spans="1:18" ht="15.75" thickBot="1">
      <c r="A3" s="5"/>
      <c r="B3" s="5"/>
      <c r="C3" s="8" t="str">
        <f>'Detail &amp; Justification'!C1</f>
        <v>Program</v>
      </c>
      <c r="D3" s="286" t="str">
        <f>'Detail &amp; Justification'!D1</f>
        <v>California Personal Responsibility Education Program</v>
      </c>
      <c r="E3" s="287"/>
      <c r="F3" s="287"/>
      <c r="G3" s="290"/>
      <c r="H3" s="27"/>
      <c r="I3" s="28"/>
      <c r="J3" s="23"/>
      <c r="K3" s="23"/>
      <c r="L3" s="23"/>
      <c r="M3" s="23"/>
      <c r="N3" s="23"/>
      <c r="O3" s="23"/>
      <c r="P3" s="23"/>
      <c r="Q3" s="23"/>
      <c r="R3" s="4"/>
    </row>
    <row r="4" spans="1:18" ht="15.75" thickBot="1">
      <c r="A4" s="8"/>
      <c r="B4" s="8"/>
      <c r="C4" s="8" t="str">
        <f>'Detail &amp; Justification'!C2</f>
        <v>Agency Name:</v>
      </c>
      <c r="D4" s="286">
        <f>'Detail &amp; Justification'!D2</f>
        <v>0</v>
      </c>
      <c r="E4" s="287"/>
      <c r="F4" s="287"/>
      <c r="G4" s="287"/>
      <c r="H4" s="29"/>
      <c r="I4" s="9"/>
      <c r="J4" s="23"/>
      <c r="K4" s="23"/>
      <c r="L4" s="23"/>
      <c r="M4" s="23"/>
      <c r="N4" s="23"/>
      <c r="O4" s="23"/>
      <c r="P4" s="23"/>
      <c r="Q4" s="23"/>
      <c r="R4" s="4"/>
    </row>
    <row r="5" spans="1:18" ht="15.75" thickBot="1">
      <c r="A5" s="8"/>
      <c r="B5" s="8"/>
      <c r="C5" s="8" t="str">
        <f>'Detail &amp; Justification'!C3</f>
        <v>Subcontractor:</v>
      </c>
      <c r="D5" s="286">
        <f>'Detail &amp; Justification'!D3</f>
        <v>0</v>
      </c>
      <c r="E5" s="287"/>
      <c r="F5" s="287"/>
      <c r="G5" s="287"/>
      <c r="H5" s="29"/>
      <c r="I5" s="9"/>
      <c r="J5" s="23"/>
      <c r="K5" s="23"/>
      <c r="L5" s="23"/>
      <c r="M5" s="23"/>
      <c r="N5" s="23"/>
      <c r="O5" s="23"/>
      <c r="P5" s="23"/>
      <c r="Q5" s="23"/>
      <c r="R5" s="4"/>
    </row>
    <row r="6" spans="1:18" ht="15.75" thickBot="1">
      <c r="A6" s="8"/>
      <c r="B6" s="8"/>
      <c r="C6" s="8" t="str">
        <f>'Detail &amp; Justification'!C4</f>
        <v>Agreement Number:</v>
      </c>
      <c r="D6" s="286" t="str">
        <f>'Detail &amp; Justification'!D4</f>
        <v>18-10012</v>
      </c>
      <c r="E6" s="287"/>
      <c r="F6" s="287"/>
      <c r="G6" s="287"/>
      <c r="H6" s="29"/>
      <c r="I6" s="9"/>
      <c r="J6" s="23"/>
      <c r="K6" s="23"/>
      <c r="L6" s="23"/>
      <c r="M6" s="23"/>
      <c r="N6" s="23"/>
      <c r="O6" s="23"/>
      <c r="P6" s="23"/>
      <c r="Q6" s="23"/>
      <c r="R6" s="4"/>
    </row>
    <row r="7" spans="1:18" ht="15.75" thickBot="1">
      <c r="A7" s="8"/>
      <c r="B7" s="8"/>
      <c r="C7" s="8" t="str">
        <f>'Detail &amp; Justification'!C5</f>
        <v>Fiscal Year:</v>
      </c>
      <c r="D7" s="286" t="str">
        <f>'Detail &amp; Justification'!D5</f>
        <v>2018-2019</v>
      </c>
      <c r="E7" s="287"/>
      <c r="F7" s="287"/>
      <c r="G7" s="287"/>
      <c r="H7" s="29"/>
      <c r="I7" s="9"/>
      <c r="J7" s="23"/>
      <c r="K7" s="23"/>
      <c r="L7" s="23"/>
      <c r="M7" s="23"/>
      <c r="N7" s="23"/>
      <c r="O7" s="23"/>
      <c r="P7" s="23"/>
      <c r="Q7" s="23"/>
      <c r="R7" s="4"/>
    </row>
    <row r="8" spans="1:18" ht="15">
      <c r="A8" s="24"/>
      <c r="B8" s="5"/>
      <c r="C8" s="8"/>
      <c r="D8" s="75"/>
      <c r="E8" s="100"/>
      <c r="F8" s="100"/>
      <c r="G8" s="100"/>
      <c r="H8" s="24"/>
      <c r="I8" s="23"/>
      <c r="J8" s="23"/>
      <c r="K8" s="23"/>
      <c r="L8" s="23"/>
      <c r="M8" s="23"/>
      <c r="N8" s="23"/>
      <c r="O8" s="23"/>
      <c r="P8" s="23"/>
      <c r="Q8" s="23"/>
      <c r="R8" s="4"/>
    </row>
    <row r="9" spans="1:18" ht="15">
      <c r="A9" s="24"/>
      <c r="B9" s="5"/>
      <c r="C9" s="8"/>
      <c r="D9" s="30"/>
      <c r="E9" s="100"/>
      <c r="F9" s="100"/>
      <c r="G9" s="100"/>
      <c r="H9" s="24"/>
      <c r="I9" s="23"/>
      <c r="J9" s="23"/>
      <c r="K9" s="23"/>
      <c r="L9" s="23"/>
      <c r="M9" s="23"/>
      <c r="N9" s="23"/>
      <c r="O9" s="23"/>
      <c r="P9" s="23"/>
      <c r="Q9" s="23"/>
      <c r="R9" s="4"/>
    </row>
    <row r="10" spans="1:18" ht="15.75" thickBot="1">
      <c r="A10" s="24"/>
      <c r="B10" s="24"/>
      <c r="C10" s="24"/>
      <c r="D10" s="24"/>
      <c r="E10" s="24"/>
      <c r="F10" s="288"/>
      <c r="G10" s="288"/>
      <c r="H10" s="288"/>
      <c r="I10" s="23"/>
      <c r="J10" s="23"/>
      <c r="K10" s="23"/>
      <c r="L10" s="23"/>
      <c r="M10" s="23"/>
      <c r="N10" s="23"/>
      <c r="O10" s="23"/>
      <c r="P10" s="23"/>
      <c r="Q10" s="23"/>
      <c r="R10" s="4"/>
    </row>
    <row r="11" spans="1:18" ht="15">
      <c r="A11" s="293" t="s">
        <v>75</v>
      </c>
      <c r="B11" s="294"/>
      <c r="C11" s="294"/>
      <c r="D11" s="294"/>
      <c r="E11" s="294"/>
      <c r="F11" s="304" t="s">
        <v>37</v>
      </c>
      <c r="G11" s="304"/>
      <c r="H11" s="305"/>
      <c r="I11" s="23"/>
      <c r="J11" s="23"/>
      <c r="K11" s="23"/>
      <c r="L11" s="23"/>
      <c r="M11" s="23"/>
      <c r="N11" s="23"/>
      <c r="O11" s="23"/>
      <c r="P11" s="23"/>
      <c r="Q11" s="23"/>
      <c r="R11" s="4"/>
    </row>
    <row r="12" spans="1:18" ht="15.75" thickBot="1">
      <c r="A12" s="295"/>
      <c r="B12" s="296"/>
      <c r="C12" s="296"/>
      <c r="D12" s="296"/>
      <c r="E12" s="296"/>
      <c r="F12" s="306"/>
      <c r="G12" s="306"/>
      <c r="H12" s="307"/>
      <c r="I12" s="23"/>
      <c r="J12" s="23"/>
      <c r="K12" s="23"/>
      <c r="L12" s="23"/>
      <c r="M12" s="23"/>
      <c r="N12" s="23"/>
      <c r="O12" s="23"/>
      <c r="P12" s="23"/>
      <c r="Q12" s="23"/>
      <c r="R12" s="4"/>
    </row>
    <row r="13" spans="1:18" ht="15.75" thickTop="1">
      <c r="A13" s="31"/>
      <c r="B13" s="32"/>
      <c r="C13" s="32"/>
      <c r="D13" s="32"/>
      <c r="E13" s="33"/>
      <c r="F13" s="34"/>
      <c r="G13" s="34"/>
      <c r="H13" s="35"/>
      <c r="I13" s="23"/>
      <c r="J13" s="23"/>
      <c r="K13" s="23"/>
      <c r="L13" s="23"/>
      <c r="M13" s="23"/>
      <c r="N13" s="23"/>
      <c r="O13" s="23"/>
      <c r="P13" s="23"/>
      <c r="Q13" s="23"/>
      <c r="R13" s="4"/>
    </row>
    <row r="14" spans="1:18" ht="15">
      <c r="A14" s="36">
        <v>1</v>
      </c>
      <c r="B14" s="297" t="s">
        <v>74</v>
      </c>
      <c r="C14" s="297"/>
      <c r="D14" s="297"/>
      <c r="E14" s="298"/>
      <c r="F14" s="340">
        <f>'Detail &amp; Justification'!G18</f>
        <v>0</v>
      </c>
      <c r="G14" s="309"/>
      <c r="H14" s="310"/>
      <c r="I14" s="23"/>
      <c r="J14" s="23"/>
      <c r="K14" s="23"/>
      <c r="L14" s="23"/>
      <c r="M14" s="23"/>
      <c r="N14" s="23"/>
      <c r="O14" s="23"/>
      <c r="P14" s="23"/>
      <c r="Q14" s="23"/>
      <c r="R14" s="4"/>
    </row>
    <row r="15" spans="1:18" ht="16.5" customHeight="1">
      <c r="A15" s="37"/>
      <c r="B15" s="302" t="s">
        <v>0</v>
      </c>
      <c r="C15" s="302"/>
      <c r="D15" s="302"/>
      <c r="E15" s="336"/>
      <c r="F15" s="301"/>
      <c r="G15" s="302"/>
      <c r="H15" s="303"/>
      <c r="I15" s="23"/>
      <c r="J15" s="23"/>
      <c r="K15" s="23"/>
      <c r="L15" s="23"/>
      <c r="M15" s="23"/>
      <c r="N15" s="23"/>
      <c r="O15" s="23"/>
      <c r="P15" s="23"/>
      <c r="Q15" s="23"/>
      <c r="R15" s="4"/>
    </row>
    <row r="16" spans="1:18" ht="16.5" customHeight="1">
      <c r="A16" s="36">
        <v>2</v>
      </c>
      <c r="B16" s="297" t="s">
        <v>1</v>
      </c>
      <c r="C16" s="297"/>
      <c r="D16" s="297"/>
      <c r="E16" s="298"/>
      <c r="F16" s="308">
        <f>'Detail &amp; Justification'!G62</f>
        <v>0</v>
      </c>
      <c r="G16" s="309"/>
      <c r="H16" s="310"/>
      <c r="I16" s="23"/>
      <c r="J16" s="23"/>
      <c r="K16" s="23"/>
      <c r="L16" s="23"/>
      <c r="M16" s="23"/>
      <c r="N16" s="23"/>
      <c r="O16" s="23"/>
      <c r="P16" s="23"/>
      <c r="Q16" s="23"/>
      <c r="R16" s="4"/>
    </row>
    <row r="17" spans="1:246" ht="16.5" customHeight="1">
      <c r="A17" s="38"/>
      <c r="B17" s="95"/>
      <c r="C17" s="95"/>
      <c r="D17" s="95"/>
      <c r="E17" s="96"/>
      <c r="F17" s="301"/>
      <c r="G17" s="302"/>
      <c r="H17" s="303"/>
      <c r="I17" s="23"/>
      <c r="J17" s="23"/>
      <c r="K17" s="23"/>
      <c r="L17" s="23"/>
      <c r="M17" s="23"/>
      <c r="N17" s="23"/>
      <c r="O17" s="23"/>
      <c r="P17" s="23"/>
      <c r="Q17" s="23"/>
      <c r="R17" s="4"/>
    </row>
    <row r="18" spans="1:246" ht="16.5" customHeight="1">
      <c r="A18" s="36">
        <v>3</v>
      </c>
      <c r="B18" s="297" t="s">
        <v>41</v>
      </c>
      <c r="C18" s="297"/>
      <c r="D18" s="297"/>
      <c r="E18" s="298"/>
      <c r="F18" s="308">
        <f>'Detail &amp; Justification'!G70</f>
        <v>0</v>
      </c>
      <c r="G18" s="309"/>
      <c r="H18" s="310"/>
      <c r="I18" s="23"/>
      <c r="J18" s="23"/>
      <c r="K18" s="23"/>
      <c r="L18" s="23"/>
      <c r="M18" s="23"/>
      <c r="N18" s="23"/>
      <c r="O18" s="23"/>
      <c r="P18" s="23"/>
      <c r="Q18" s="23"/>
      <c r="R18" s="4"/>
    </row>
    <row r="19" spans="1:246" ht="16.5" customHeight="1">
      <c r="A19" s="38"/>
      <c r="B19" s="299"/>
      <c r="C19" s="299"/>
      <c r="D19" s="299"/>
      <c r="E19" s="300"/>
      <c r="F19" s="301"/>
      <c r="G19" s="302"/>
      <c r="H19" s="303"/>
      <c r="I19" s="23"/>
      <c r="J19" s="23"/>
      <c r="K19" s="23"/>
      <c r="L19" s="23"/>
      <c r="M19" s="23"/>
      <c r="N19" s="23"/>
      <c r="O19" s="23"/>
      <c r="P19" s="23"/>
      <c r="Q19" s="23"/>
      <c r="R19" s="4"/>
    </row>
    <row r="20" spans="1:246" ht="16.5" customHeight="1">
      <c r="A20" s="36">
        <v>4</v>
      </c>
      <c r="B20" s="297" t="s">
        <v>102</v>
      </c>
      <c r="C20" s="297"/>
      <c r="D20" s="297"/>
      <c r="E20" s="298"/>
      <c r="F20" s="308">
        <f>'Detail &amp; Justification'!G82</f>
        <v>0</v>
      </c>
      <c r="G20" s="309"/>
      <c r="H20" s="310"/>
      <c r="I20" s="23"/>
      <c r="J20" s="23"/>
      <c r="K20" s="23"/>
      <c r="L20" s="23"/>
      <c r="M20" s="23"/>
      <c r="N20" s="23"/>
      <c r="O20" s="23"/>
      <c r="P20" s="23"/>
      <c r="Q20" s="23"/>
      <c r="R20" s="4"/>
    </row>
    <row r="21" spans="1:246" ht="16.5" customHeight="1">
      <c r="A21" s="38"/>
      <c r="B21" s="95"/>
      <c r="C21" s="95"/>
      <c r="D21" s="95"/>
      <c r="E21" s="96"/>
      <c r="F21" s="301"/>
      <c r="G21" s="302"/>
      <c r="H21" s="303"/>
      <c r="I21" s="23"/>
      <c r="J21" s="23"/>
      <c r="K21" s="23"/>
      <c r="L21" s="23"/>
      <c r="M21" s="23"/>
      <c r="N21" s="23"/>
      <c r="O21" s="23"/>
      <c r="P21" s="23"/>
      <c r="Q21" s="23"/>
      <c r="R21" s="4"/>
    </row>
    <row r="22" spans="1:246" ht="16.5" customHeight="1">
      <c r="A22" s="117">
        <v>5</v>
      </c>
      <c r="B22" s="333" t="s">
        <v>87</v>
      </c>
      <c r="C22" s="334"/>
      <c r="D22" s="334"/>
      <c r="E22" s="335"/>
      <c r="F22" s="311">
        <f>'Detail &amp; Justification'!F85</f>
        <v>0</v>
      </c>
      <c r="G22" s="312"/>
      <c r="H22" s="313"/>
      <c r="J22" s="24"/>
      <c r="K22" s="23"/>
      <c r="L22" s="23"/>
      <c r="M22" s="23"/>
      <c r="N22" s="23"/>
      <c r="O22" s="23"/>
      <c r="P22" s="23"/>
      <c r="Q22" s="23"/>
      <c r="R22" s="4"/>
    </row>
    <row r="23" spans="1:246" ht="16.5" customHeight="1">
      <c r="A23" s="341" t="s">
        <v>111</v>
      </c>
      <c r="B23" s="342"/>
      <c r="C23" s="154">
        <f>F22</f>
        <v>0</v>
      </c>
      <c r="D23" s="343" t="s">
        <v>112</v>
      </c>
      <c r="E23" s="344"/>
      <c r="F23" s="314">
        <f>'Detail &amp; Justification'!G85</f>
        <v>0</v>
      </c>
      <c r="G23" s="315"/>
      <c r="H23" s="316"/>
      <c r="I23" s="23"/>
      <c r="J23" s="23"/>
      <c r="K23" s="23"/>
      <c r="L23" s="23"/>
      <c r="M23" s="23"/>
      <c r="N23" s="23"/>
      <c r="O23" s="23"/>
      <c r="P23" s="23"/>
      <c r="Q23" s="23"/>
      <c r="R23" s="4"/>
    </row>
    <row r="24" spans="1:246" ht="16.5" customHeight="1">
      <c r="A24" s="39"/>
      <c r="B24" s="318"/>
      <c r="C24" s="318"/>
      <c r="D24" s="318"/>
      <c r="E24" s="319"/>
      <c r="F24" s="323"/>
      <c r="G24" s="324"/>
      <c r="H24" s="325"/>
      <c r="I24" s="23"/>
      <c r="J24" s="23"/>
      <c r="K24" s="23"/>
      <c r="L24" s="23"/>
      <c r="M24" s="23"/>
      <c r="N24" s="23"/>
      <c r="O24" s="23"/>
      <c r="P24" s="23"/>
      <c r="Q24" s="23"/>
      <c r="R24" s="4"/>
    </row>
    <row r="25" spans="1:246" ht="15.75" thickBot="1">
      <c r="A25" s="320" t="s">
        <v>76</v>
      </c>
      <c r="B25" s="321"/>
      <c r="C25" s="321"/>
      <c r="D25" s="321"/>
      <c r="E25" s="322"/>
      <c r="F25" s="326">
        <f>F14+F16+F18+F20+F23</f>
        <v>0</v>
      </c>
      <c r="G25" s="327"/>
      <c r="H25" s="328"/>
      <c r="I25" s="23"/>
      <c r="J25" s="23"/>
      <c r="K25" s="23"/>
      <c r="L25" s="23"/>
      <c r="M25" s="23"/>
      <c r="N25" s="23"/>
      <c r="O25" s="23"/>
      <c r="P25" s="23"/>
      <c r="Q25" s="23"/>
      <c r="R25" s="4"/>
    </row>
    <row r="26" spans="1:246" ht="16.5" customHeight="1" thickBot="1">
      <c r="A26" s="40"/>
      <c r="B26" s="41"/>
      <c r="C26" s="41"/>
      <c r="D26" s="41"/>
      <c r="E26" s="41"/>
      <c r="F26" s="42"/>
      <c r="G26" s="43"/>
      <c r="H26" s="44"/>
      <c r="I26" s="23"/>
      <c r="J26" s="23"/>
      <c r="K26" s="23"/>
      <c r="L26" s="23"/>
      <c r="M26" s="23"/>
      <c r="N26" s="23"/>
      <c r="O26" s="23"/>
      <c r="P26" s="23"/>
      <c r="Q26" s="23"/>
      <c r="R26" s="4"/>
    </row>
    <row r="27" spans="1:246" customFormat="1" ht="16.5" customHeight="1" thickTop="1">
      <c r="A27" s="101"/>
      <c r="B27" s="101"/>
      <c r="C27" s="101"/>
      <c r="D27" s="101"/>
      <c r="E27" s="101"/>
      <c r="F27" s="101"/>
      <c r="G27" s="101"/>
      <c r="H27" s="101"/>
    </row>
    <row r="28" spans="1:246" customFormat="1" ht="16.5" hidden="1" customHeight="1">
      <c r="A28" s="101"/>
      <c r="B28" s="101"/>
      <c r="C28" s="3"/>
      <c r="D28" s="109"/>
      <c r="E28" s="339" t="s">
        <v>86</v>
      </c>
      <c r="F28" s="339"/>
      <c r="G28" s="339"/>
      <c r="H28" s="339"/>
    </row>
    <row r="29" spans="1:246" ht="16.5" hidden="1" customHeight="1" thickBot="1">
      <c r="A29" s="51"/>
      <c r="B29" s="51"/>
      <c r="C29" s="102"/>
      <c r="D29" s="102"/>
      <c r="E29" s="329" t="s">
        <v>77</v>
      </c>
      <c r="F29" s="330"/>
      <c r="G29" s="331"/>
      <c r="H29" s="110">
        <f>'Detail &amp; Justification'!G12</f>
        <v>0</v>
      </c>
      <c r="I29" s="23"/>
      <c r="J29" s="23"/>
      <c r="K29" s="23"/>
      <c r="L29" s="23"/>
      <c r="M29" s="23"/>
      <c r="N29" s="23"/>
      <c r="O29" s="23"/>
      <c r="P29" s="23"/>
      <c r="Q29" s="23"/>
      <c r="R29" s="4"/>
    </row>
    <row r="30" spans="1:246" ht="27.75" hidden="1" customHeight="1" thickTop="1" thickBot="1">
      <c r="A30" s="45"/>
      <c r="B30" s="45"/>
      <c r="C30" s="337" t="s">
        <v>80</v>
      </c>
      <c r="D30" s="337"/>
      <c r="E30" s="337"/>
      <c r="F30" s="337"/>
      <c r="G30" s="338"/>
      <c r="H30" s="111">
        <f>ROUND('Detail &amp; Justification'!G12,0)</f>
        <v>0</v>
      </c>
      <c r="I30" s="23"/>
      <c r="J30" s="23"/>
      <c r="K30" s="23"/>
      <c r="L30" s="23"/>
      <c r="M30" s="23"/>
      <c r="N30" s="23"/>
      <c r="O30" s="23"/>
      <c r="P30" s="23"/>
      <c r="Q30" s="23"/>
      <c r="R30" s="4"/>
    </row>
    <row r="31" spans="1:246" ht="16.5" customHeight="1">
      <c r="A31" s="45"/>
      <c r="B31" s="45"/>
      <c r="C31" s="97"/>
      <c r="D31" s="97"/>
      <c r="E31" s="97"/>
      <c r="F31" s="49"/>
      <c r="G31" s="108"/>
      <c r="H31" s="47"/>
      <c r="I31" s="23"/>
      <c r="J31" s="23"/>
      <c r="K31" s="23"/>
      <c r="L31" s="23"/>
      <c r="M31" s="23"/>
      <c r="N31" s="23"/>
      <c r="O31" s="23"/>
      <c r="P31" s="23"/>
      <c r="Q31" s="23"/>
      <c r="R31" s="4"/>
    </row>
    <row r="32" spans="1:246" ht="18" customHeight="1">
      <c r="J32" s="54"/>
      <c r="K32" s="54"/>
      <c r="L32" s="55"/>
      <c r="M32" s="54"/>
      <c r="N32" s="54"/>
      <c r="O32" s="50"/>
      <c r="P32" s="50"/>
      <c r="Q32" s="5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</row>
    <row r="33" spans="1:246" ht="11.25" customHeight="1">
      <c r="J33" s="53"/>
      <c r="K33" s="53"/>
      <c r="L33" s="50"/>
      <c r="M33" s="53"/>
      <c r="N33" s="53"/>
      <c r="O33" s="50"/>
      <c r="P33" s="50"/>
      <c r="Q33" s="53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</row>
    <row r="34" spans="1:246" ht="11.25" customHeight="1">
      <c r="I34" s="56"/>
      <c r="J34" s="57"/>
      <c r="K34" s="57"/>
      <c r="L34" s="50"/>
      <c r="M34" s="50"/>
      <c r="N34" s="50"/>
      <c r="O34" s="50"/>
      <c r="P34" s="50"/>
      <c r="Q34" s="50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</row>
    <row r="35" spans="1:246" ht="18" customHeight="1">
      <c r="J35" s="58"/>
      <c r="K35" s="58"/>
      <c r="L35" s="59"/>
      <c r="M35" s="53"/>
      <c r="N35" s="53"/>
      <c r="O35" s="50"/>
      <c r="P35" s="50"/>
      <c r="Q35" s="53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</row>
    <row r="36" spans="1:246" ht="15">
      <c r="J36" s="4"/>
      <c r="K36" s="58"/>
      <c r="L36" s="59"/>
      <c r="M36" s="50"/>
      <c r="N36" s="53"/>
      <c r="O36" s="50"/>
      <c r="P36" s="50"/>
      <c r="Q36" s="53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</row>
    <row r="37" spans="1:246" ht="15">
      <c r="J37" s="4"/>
      <c r="K37" s="58"/>
      <c r="L37" s="59"/>
      <c r="M37" s="50"/>
      <c r="N37" s="53"/>
      <c r="O37" s="50"/>
      <c r="P37" s="50"/>
      <c r="Q37" s="53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</row>
    <row r="38" spans="1:246" ht="15">
      <c r="J38" s="4"/>
      <c r="K38" s="58"/>
      <c r="L38" s="59"/>
      <c r="M38" s="50"/>
      <c r="N38" s="53"/>
      <c r="O38" s="50"/>
      <c r="P38" s="50"/>
      <c r="Q38" s="53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</row>
    <row r="39" spans="1:246" ht="23.25" customHeight="1">
      <c r="J39" s="60"/>
      <c r="K39" s="61"/>
      <c r="L39" s="62"/>
      <c r="M39" s="24"/>
      <c r="N39" s="46"/>
      <c r="O39" s="24"/>
      <c r="P39" s="24"/>
      <c r="Q39" s="46"/>
      <c r="R39" s="24"/>
      <c r="S39" s="63"/>
      <c r="T39" s="63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</row>
    <row r="40" spans="1:246" ht="18" customHeight="1">
      <c r="I40" s="94"/>
      <c r="J40" s="64"/>
      <c r="K40" s="292"/>
      <c r="L40" s="292"/>
      <c r="M40" s="292"/>
      <c r="N40" s="292"/>
      <c r="O40" s="292"/>
      <c r="P40" s="292"/>
      <c r="Q40" s="292"/>
      <c r="R40" s="24"/>
      <c r="S40" s="332"/>
      <c r="T40" s="332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</row>
    <row r="41" spans="1:246" ht="22.5" customHeight="1">
      <c r="I41" s="65"/>
      <c r="J41" s="66"/>
      <c r="K41" s="291"/>
      <c r="L41" s="291"/>
      <c r="M41" s="65"/>
      <c r="N41" s="65"/>
      <c r="O41" s="65"/>
      <c r="P41" s="65"/>
      <c r="Q41" s="65"/>
      <c r="R41" s="24"/>
      <c r="S41" s="67"/>
      <c r="T41" s="67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</row>
    <row r="42" spans="1:246" ht="22.5" customHeight="1">
      <c r="I42" s="65"/>
      <c r="J42" s="66"/>
      <c r="K42" s="93"/>
      <c r="L42" s="93"/>
      <c r="M42" s="65"/>
      <c r="N42" s="65"/>
      <c r="O42" s="65"/>
      <c r="P42" s="65"/>
      <c r="Q42" s="65"/>
      <c r="R42" s="24"/>
      <c r="S42" s="67"/>
      <c r="T42" s="67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ht="24" customHeight="1">
      <c r="I43" s="65"/>
      <c r="J43" s="48"/>
      <c r="K43" s="291"/>
      <c r="L43" s="291"/>
      <c r="M43" s="65"/>
      <c r="N43" s="65"/>
      <c r="O43" s="65"/>
      <c r="P43" s="65"/>
      <c r="Q43" s="65"/>
      <c r="R43" s="24"/>
      <c r="S43" s="68"/>
      <c r="T43" s="69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</row>
    <row r="44" spans="1:246" s="48" customFormat="1" ht="15">
      <c r="I44" s="70"/>
      <c r="J44" s="2"/>
    </row>
    <row r="45" spans="1:246" ht="15">
      <c r="A45" s="15"/>
      <c r="B45" s="71"/>
      <c r="K45" s="72"/>
      <c r="L45" s="73"/>
      <c r="M45" s="73"/>
      <c r="N45" s="73"/>
      <c r="O45" s="73"/>
      <c r="P45" s="73"/>
      <c r="Q45" s="73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</row>
    <row r="46" spans="1:246" ht="15" customHeight="1">
      <c r="A46" s="15"/>
      <c r="B46" s="71"/>
      <c r="C46" s="317"/>
      <c r="D46" s="317"/>
      <c r="E46" s="317"/>
      <c r="F46" s="317"/>
      <c r="G46" s="317"/>
      <c r="H46" s="74"/>
      <c r="I46" s="64"/>
      <c r="J46" s="74"/>
      <c r="K46" s="72"/>
      <c r="L46" s="73"/>
      <c r="M46" s="73"/>
      <c r="N46" s="73"/>
      <c r="O46" s="73"/>
      <c r="P46" s="73"/>
      <c r="Q46" s="73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</row>
    <row r="47" spans="1:246">
      <c r="A47" s="24"/>
      <c r="B47" s="24"/>
      <c r="C47" s="24"/>
      <c r="D47" s="24"/>
      <c r="E47" s="24"/>
      <c r="F47" s="24"/>
      <c r="G47" s="24"/>
      <c r="H47" s="24"/>
      <c r="J47" s="24"/>
      <c r="K47" s="24"/>
      <c r="L47" s="24"/>
      <c r="M47" s="24"/>
      <c r="N47" s="24"/>
      <c r="O47" s="24"/>
      <c r="P47" s="24"/>
      <c r="Q47" s="24"/>
    </row>
  </sheetData>
  <sheetProtection password="CC2D" sheet="1" objects="1" scenarios="1" selectLockedCells="1" selectUnlockedCells="1"/>
  <mergeCells count="40">
    <mergeCell ref="S40:T40"/>
    <mergeCell ref="B22:E22"/>
    <mergeCell ref="B14:E14"/>
    <mergeCell ref="F15:H15"/>
    <mergeCell ref="F16:H16"/>
    <mergeCell ref="B15:E15"/>
    <mergeCell ref="B18:E18"/>
    <mergeCell ref="C30:G30"/>
    <mergeCell ref="E28:H28"/>
    <mergeCell ref="B16:E16"/>
    <mergeCell ref="F14:H14"/>
    <mergeCell ref="A23:B23"/>
    <mergeCell ref="D23:E23"/>
    <mergeCell ref="C46:G46"/>
    <mergeCell ref="B24:E24"/>
    <mergeCell ref="A25:E25"/>
    <mergeCell ref="F24:H24"/>
    <mergeCell ref="F25:H25"/>
    <mergeCell ref="E29:G29"/>
    <mergeCell ref="K43:L43"/>
    <mergeCell ref="K41:L41"/>
    <mergeCell ref="K40:Q40"/>
    <mergeCell ref="D7:G7"/>
    <mergeCell ref="A11:E12"/>
    <mergeCell ref="B20:E20"/>
    <mergeCell ref="B19:E19"/>
    <mergeCell ref="F17:H17"/>
    <mergeCell ref="F11:H12"/>
    <mergeCell ref="F18:H18"/>
    <mergeCell ref="F19:H19"/>
    <mergeCell ref="F21:H21"/>
    <mergeCell ref="F22:H22"/>
    <mergeCell ref="F23:H23"/>
    <mergeCell ref="F20:H20"/>
    <mergeCell ref="D6:G6"/>
    <mergeCell ref="F10:H10"/>
    <mergeCell ref="B1:F1"/>
    <mergeCell ref="D3:G3"/>
    <mergeCell ref="D4:G4"/>
    <mergeCell ref="D5:G5"/>
  </mergeCells>
  <phoneticPr fontId="0" type="noConversion"/>
  <conditionalFormatting sqref="J39">
    <cfRule type="cellIs" dxfId="0" priority="1" stopIfTrue="1" operator="notEqual">
      <formula>0</formula>
    </cfRule>
  </conditionalFormatting>
  <pageMargins left="0.99" right="0.25" top="0.53" bottom="0.34" header="0" footer="0.19"/>
  <pageSetup scale="76" fitToHeight="7" orientation="portrait" r:id="rId1"/>
  <headerFooter alignWithMargins="0">
    <oddHeader xml:space="preserve">&amp;LCalifornia Personal Responsibility Education Program&amp;C&amp;"Arial MT,Bold"&amp;16&amp;A&amp;R&amp;"Arial MT,Bold"&amp;12Attachment 5 
RFA# PREP 2015&amp;"Arial MT,Regular"&amp;10
</oddHeader>
    <oddFooter>&amp;C&amp;P of &amp;N</oddFooter>
  </headerFooter>
  <rowBreaks count="1" manualBreakCount="1">
    <brk id="4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D3E10EED3C567647BD1BCC920B55A00D" ma:contentTypeVersion="3" ma:contentTypeDescription="Create a new document." ma:contentTypeScope="" ma:versionID="bcbeda39de92b479b9ae1d3a7190ea5e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82a59059bb291d737b46650dcbc64564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 Agency</TermName>
          <TermId xmlns="http://schemas.microsoft.com/office/infopath/2007/PartnerControls">a83f7ca9-5f36-4e0a-8547-5f9ce4325ad6</TermId>
        </TermInfo>
        <TermInfo xmlns="http://schemas.microsoft.com/office/infopath/2007/PartnerControls">
          <TermName xmlns="http://schemas.microsoft.com/office/infopath/2007/PartnerControls"> Local Government</TermName>
          <TermId xmlns="http://schemas.microsoft.com/office/infopath/2007/PartnerControls">1cd0782c-1d77-4248-a4cc-dba29f07cf73</TermId>
        </TermInfo>
        <TermInfo xmlns="http://schemas.microsoft.com/office/infopath/2007/PartnerControls">
          <TermName xmlns="http://schemas.microsoft.com/office/infopath/2007/PartnerControls"> Local Health Jurisdiction</TermName>
          <TermId xmlns="http://schemas.microsoft.com/office/infopath/2007/PartnerControls">f68e075a-b17d-44d0-8f5c-4e108c72d912</TermId>
        </TermInfo>
        <TermInfo xmlns="http://schemas.microsoft.com/office/infopath/2007/PartnerControls">
          <TermName xmlns="http://schemas.microsoft.com/office/infopath/2007/PartnerControls"> Non-Profit Organization</TermName>
          <TermId xmlns="http://schemas.microsoft.com/office/infopath/2007/PartnerControls">b8cff195-25c4-4b19-9ac6-ae25c51a2bc6</TermId>
        </TermInfo>
        <TermInfo xmlns="http://schemas.microsoft.com/office/infopath/2007/PartnerControls">
          <TermName xmlns="http://schemas.microsoft.com/office/infopath/2007/PartnerControls"> Community Based Organization</TermName>
          <TermId xmlns="http://schemas.microsoft.com/office/infopath/2007/PartnerControls">36af281b-a546-4033-90fb-79469fe234da</TermId>
        </TermInfo>
      </Terms>
    </off2d280d04f435e8ad65f64297220d7>
    <TaxCatchAll xmlns="a48324c4-7d20-48d3-8188-32763737222b">
      <Value>318</Value>
      <Value>197</Value>
      <Value>127</Value>
      <Value>193</Value>
      <Value>192</Value>
      <Value>191</Value>
      <Value>190</Value>
      <Value>97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Adolescent Health</TermName>
          <TermId xmlns="http://schemas.microsoft.com/office/infopath/2007/PartnerControls">7f7bcacd-74fb-433c-b8a9-bcdfd9b96da4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Maternal, Child, and Adolescent Health</TermName>
          <TermId xmlns="http://schemas.microsoft.com/office/infopath/2007/PartnerControls">9f0ed868-60d0-412a-904d-9f1a17133701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C36AA3-544C-4DCF-A490-09C73C80A5CE}"/>
</file>

<file path=customXml/itemProps2.xml><?xml version="1.0" encoding="utf-8"?>
<ds:datastoreItem xmlns:ds="http://schemas.openxmlformats.org/officeDocument/2006/customXml" ds:itemID="{9DB17CAE-518E-462D-B152-3027C978BA8C}"/>
</file>

<file path=customXml/itemProps3.xml><?xml version="1.0" encoding="utf-8"?>
<ds:datastoreItem xmlns:ds="http://schemas.openxmlformats.org/officeDocument/2006/customXml" ds:itemID="{D114DCA2-5086-4800-AC2E-8A373EBFEC54}"/>
</file>

<file path=customXml/itemProps4.xml><?xml version="1.0" encoding="utf-8"?>
<ds:datastoreItem xmlns:ds="http://schemas.openxmlformats.org/officeDocument/2006/customXml" ds:itemID="{46129F73-0AB5-4756-A4F0-97E07757FF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Budget Instructions</vt:lpstr>
      <vt:lpstr>Detail &amp; Justification</vt:lpstr>
      <vt:lpstr>Budget Summary </vt:lpstr>
      <vt:lpstr>'Budget Instructions'!Print_Area</vt:lpstr>
      <vt:lpstr>'Budget Summary '!Print_Area</vt:lpstr>
      <vt:lpstr>'Detail &amp; Justification'!Print_Area</vt:lpstr>
      <vt:lpstr>'Budget Summary '!Print_Titles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18-10012 Attachment 3 - Budget Justification Template</dc:title>
  <dc:creator>Contract Management and Allocations Process</dc:creator>
  <cp:lastModifiedBy>Lee, Stefanie (CDPH-CFH-MCAH-ABSS)</cp:lastModifiedBy>
  <cp:lastPrinted>2017-09-13T15:44:39Z</cp:lastPrinted>
  <dcterms:created xsi:type="dcterms:W3CDTF">1997-05-29T21:51:34Z</dcterms:created>
  <dcterms:modified xsi:type="dcterms:W3CDTF">2017-11-12T15:47:26Z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CDPH Document</vt:lpwstr>
  </property>
  <property fmtid="{D5CDD505-2E9C-101B-9397-08002B2CF9AE}" pid="3" name="Nav">
    <vt:lpwstr/>
  </property>
  <property fmtid="{D5CDD505-2E9C-101B-9397-08002B2CF9AE}" pid="4" name="display_urn:schemas-microsoft-com:office:office#Editor">
    <vt:lpwstr>System Account</vt:lpwstr>
  </property>
  <property fmtid="{D5CDD505-2E9C-101B-9397-08002B2CF9AE}" pid="5" name="xd_Signature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System Account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ntent Language">
    <vt:lpwstr>97;#English|25e340a5-d50c-48d7-adc0-a905fb7bff5c</vt:lpwstr>
  </property>
  <property fmtid="{D5CDD505-2E9C-101B-9397-08002B2CF9AE}" pid="12" name="Topic">
    <vt:lpwstr>318;#Adolescent Health|7f7bcacd-74fb-433c-b8a9-bcdfd9b96da4</vt:lpwstr>
  </property>
  <property fmtid="{D5CDD505-2E9C-101B-9397-08002B2CF9AE}" pid="13" name="CDPH Audience">
    <vt:lpwstr>192;#Local Agency|a83f7ca9-5f36-4e0a-8547-5f9ce4325ad6;#190;# Local Government|1cd0782c-1d77-4248-a4cc-dba29f07cf73;#197;# Local Health Jurisdiction|f68e075a-b17d-44d0-8f5c-4e108c72d912;#193;# Non-Profit Organization|b8cff195-25c4-4b19-9ac6-ae25c51a2bc6;#191;# Community Based Organization|36af281b-a546-4033-90fb-79469fe234da</vt:lpwstr>
  </property>
  <property fmtid="{D5CDD505-2E9C-101B-9397-08002B2CF9AE}" pid="14" name="Program">
    <vt:lpwstr>127;#Maternal, Child, and Adolescent Health|9f0ed868-60d0-412a-904d-9f1a17133701</vt:lpwstr>
  </property>
  <property fmtid="{D5CDD505-2E9C-101B-9397-08002B2CF9AE}" pid="15" name="ContentTypeId">
    <vt:lpwstr>0x0101002CC577673628EB48993F371F1850BF7D00D3E10EED3C567647BD1BCC920B55A00D</vt:lpwstr>
  </property>
</Properties>
</file>