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PHTMSISILON00.TMSPFILE.CDPHINTRA.CA.GOV\PVDI-Redir\PROFILES-VDI\slee3\Downloads\"/>
    </mc:Choice>
  </mc:AlternateContent>
  <xr:revisionPtr revIDLastSave="0" documentId="13_ncr:1_{1228712C-96B8-4EEE-9EDB-10C67E59EA51}" xr6:coauthVersionLast="47" xr6:coauthVersionMax="47" xr10:uidLastSave="{00000000-0000-0000-0000-000000000000}"/>
  <bookViews>
    <workbookView xWindow="-108" yWindow="12852" windowWidth="23256" windowHeight="12576" xr2:uid="{00000000-000D-0000-FFFF-FFFF00000000}"/>
  </bookViews>
  <sheets>
    <sheet name="Budget Overview" sheetId="12" r:id="rId1"/>
    <sheet name="Budget Development Guide" sheetId="5" r:id="rId2"/>
    <sheet name="FY 23-24" sheetId="9" r:id="rId3"/>
    <sheet name="FY 24-25" sheetId="19" r:id="rId4"/>
    <sheet name="FY 25-26" sheetId="20" r:id="rId5"/>
  </sheets>
  <externalReferences>
    <externalReference r:id="rId6"/>
  </externalReferences>
  <definedNames>
    <definedName name="_xlnm.Print_Area" localSheetId="1">'Budget Development Guide'!$A$1:$C$49</definedName>
    <definedName name="TemplateVersion">[1]DATA!$A$3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20" l="1"/>
  <c r="D49" i="19" l="1"/>
  <c r="D49" i="9"/>
  <c r="C30" i="9"/>
  <c r="D16" i="9"/>
  <c r="D17" i="9"/>
  <c r="D18" i="9"/>
  <c r="D19" i="9"/>
  <c r="C30" i="19"/>
  <c r="D16" i="19"/>
  <c r="D17" i="19"/>
  <c r="D18" i="19"/>
  <c r="D19" i="19"/>
  <c r="C30" i="20"/>
  <c r="D16" i="20"/>
  <c r="D17" i="20"/>
  <c r="D18" i="20"/>
  <c r="D19" i="20"/>
  <c r="D39" i="20" l="1"/>
  <c r="D35" i="20"/>
  <c r="D15" i="20"/>
  <c r="D14" i="20"/>
  <c r="D13" i="20"/>
  <c r="D12" i="20"/>
  <c r="D11" i="20"/>
  <c r="D10" i="20"/>
  <c r="D9" i="20"/>
  <c r="D8" i="20"/>
  <c r="D7" i="20"/>
  <c r="D39" i="19"/>
  <c r="D35" i="19"/>
  <c r="D15" i="19"/>
  <c r="D14" i="19"/>
  <c r="D13" i="19"/>
  <c r="D12" i="19"/>
  <c r="D11" i="19"/>
  <c r="D10" i="19"/>
  <c r="D9" i="19"/>
  <c r="D8" i="19"/>
  <c r="D7" i="19"/>
  <c r="D20" i="20" l="1"/>
  <c r="D20" i="19"/>
  <c r="D22" i="20"/>
  <c r="D23" i="20" s="1"/>
  <c r="D22" i="19"/>
  <c r="D23" i="19" s="1"/>
  <c r="D57" i="20" l="1"/>
  <c r="D56" i="20"/>
  <c r="D51" i="20"/>
  <c r="D57" i="19"/>
  <c r="D56" i="19"/>
  <c r="D51" i="19"/>
  <c r="D55" i="20" l="1"/>
  <c r="D58" i="20" s="1"/>
  <c r="D59" i="20" s="1"/>
  <c r="D55" i="19"/>
  <c r="D58" i="19" s="1"/>
  <c r="D59" i="19" s="1"/>
  <c r="D39" i="9" l="1"/>
  <c r="D35" i="9"/>
  <c r="D15" i="9"/>
  <c r="D14" i="9"/>
  <c r="D13" i="9"/>
  <c r="D12" i="9"/>
  <c r="D11" i="9"/>
  <c r="D10" i="9"/>
  <c r="D9" i="9"/>
  <c r="D8" i="9"/>
  <c r="D7" i="9"/>
  <c r="D20" i="9" l="1"/>
  <c r="D22" i="9" s="1"/>
  <c r="D23" i="9" s="1"/>
  <c r="D57" i="9" l="1"/>
  <c r="D56" i="9"/>
  <c r="D51" i="9"/>
  <c r="D55" i="9" s="1"/>
  <c r="D58" i="9" s="1"/>
  <c r="D59" i="9" s="1"/>
</calcChain>
</file>

<file path=xl/sharedStrings.xml><?xml version="1.0" encoding="utf-8"?>
<sst xmlns="http://schemas.openxmlformats.org/spreadsheetml/2006/main" count="609" uniqueCount="174">
  <si>
    <r>
      <rPr>
        <b/>
        <sz val="12"/>
        <color rgb="FFFFFFFF"/>
        <rFont val="Calibri"/>
        <family val="2"/>
      </rPr>
      <t>AFLP RFA #</t>
    </r>
    <r>
      <rPr>
        <b/>
        <u/>
        <sz val="12"/>
        <color rgb="FF0070C0"/>
        <rFont val="Calibri"/>
        <family val="2"/>
      </rPr>
      <t xml:space="preserve"> </t>
    </r>
    <r>
      <rPr>
        <b/>
        <sz val="12"/>
        <color rgb="FFFFFFFF"/>
        <rFont val="Calibri"/>
        <family val="2"/>
      </rPr>
      <t>23-10003 Proposed Budget Overview</t>
    </r>
  </si>
  <si>
    <t>The AFLP Guide to Proposed Budget Development is intended to provide basic instructions for completing the AFLP RFA Proposed Budget Template for FYs 23-24, 24-25, and 25-26. Agencies selected for award will develop a revised budget in conjunction with their assigned MCAH/AFLP Program Consultant and Contract Manager.
Unless the applicant identifies funds from other sources, the proposed program budget (Total Costs identified in cell D59) must fit within the funding range for the proposed program size, as outlined in Part I, Table 1 (Anticipated Awardee Funding Levels Based on Caseload and Corresponding Case Manager Full Time Equivalency).
Cells that may be completed by the agency are described in the Budget Development Guide. Additionally, cells are color coded to identify those that may be filled or are auto-populated. Cells shown in tan highlights are fields for manual data entry while those shown in green highlights will auto-populate. 
Annual Cost and Total Costs will auto-populate as items on the budget are updated; however, it is the responsibility of the applicant to validate the totals.  All fields are required to have a budgeted amount, unless indicated they are optional.</t>
  </si>
  <si>
    <t>Item</t>
  </si>
  <si>
    <t>Location / Cell(s)</t>
  </si>
  <si>
    <t>Instructions</t>
  </si>
  <si>
    <t>Agency Name</t>
  </si>
  <si>
    <t>Cell A4</t>
  </si>
  <si>
    <t>Enter the agency name on each budget sheet.</t>
  </si>
  <si>
    <t>Personnel</t>
  </si>
  <si>
    <t>Cell A5</t>
  </si>
  <si>
    <r>
      <t>Follow the guidance in</t>
    </r>
    <r>
      <rPr>
        <b/>
        <sz val="12"/>
        <color rgb="FF000000"/>
        <rFont val="Calibri"/>
        <family val="2"/>
      </rPr>
      <t xml:space="preserve"> Part III, H, 1</t>
    </r>
    <r>
      <rPr>
        <sz val="12"/>
        <color rgb="FF000000"/>
        <rFont val="Calibri"/>
        <family val="2"/>
      </rPr>
      <t xml:space="preserve"> of the RFA regarding required staffing pattern, qualities and minimum requirements. Insert each staff's annual salary and full-time equivalent (FTE) percentage (%).  </t>
    </r>
  </si>
  <si>
    <t>AFLP Position</t>
  </si>
  <si>
    <t>Rows 7 through 19</t>
  </si>
  <si>
    <r>
      <rPr>
        <sz val="12"/>
        <color rgb="FF000000"/>
        <rFont val="Calibri"/>
        <family val="2"/>
      </rPr>
      <t xml:space="preserve">Complete one row per staff on the proposed budget following required staffing pattern in </t>
    </r>
    <r>
      <rPr>
        <b/>
        <sz val="12"/>
        <color rgb="FF000000"/>
        <rFont val="Calibri"/>
        <family val="2"/>
      </rPr>
      <t>Part III, H, 1</t>
    </r>
    <r>
      <rPr>
        <sz val="12"/>
        <color rgb="FF000000"/>
        <rFont val="Calibri"/>
        <family val="2"/>
      </rPr>
      <t xml:space="preserve"> of the RFA. Case manager positions must be a minimum of half-time (0.50) FTE. Eight case manager rows are embedded in the template in the event of eight 0.50 FTE positions. Only populate the rows needed for each budgeted staff; it is okay to leave blank rows that are not needed. Refer to</t>
    </r>
    <r>
      <rPr>
        <b/>
        <sz val="12"/>
        <color rgb="FF000000"/>
        <rFont val="Calibri"/>
        <family val="2"/>
      </rPr>
      <t xml:space="preserve"> Part IX, C, 1 </t>
    </r>
    <r>
      <rPr>
        <b/>
        <u/>
        <sz val="12"/>
        <color rgb="FF000000"/>
        <rFont val="Calibri"/>
        <family val="2"/>
      </rPr>
      <t>(</t>
    </r>
    <r>
      <rPr>
        <b/>
        <sz val="12"/>
        <color rgb="FF000000"/>
        <rFont val="Calibri"/>
        <family val="2"/>
      </rPr>
      <t>Personnel and Fringe Benefits</t>
    </r>
    <r>
      <rPr>
        <b/>
        <u/>
        <sz val="12"/>
        <color rgb="FF000000"/>
        <rFont val="Calibri"/>
        <family val="2"/>
      </rPr>
      <t>)</t>
    </r>
    <r>
      <rPr>
        <sz val="12"/>
        <color rgb="FF000000"/>
        <rFont val="Calibri"/>
        <family val="2"/>
      </rPr>
      <t xml:space="preserve"> of the RFA for additional details. </t>
    </r>
  </si>
  <si>
    <t>Annual Salary</t>
  </si>
  <si>
    <t>Cells B7 through B19</t>
  </si>
  <si>
    <r>
      <t xml:space="preserve">List the annual salary amount for each position based on FTE. Use the CalHR civil service classifications and pay scales as a guide on salary limitations. CDPH/MCAH reserves the right to seek additional information and limit salary reimbursement to levels that are comparable to those of civil service employees. Refer to </t>
    </r>
    <r>
      <rPr>
        <b/>
        <sz val="12"/>
        <color theme="1"/>
        <rFont val="Calibri"/>
        <family val="2"/>
        <scheme val="minor"/>
      </rPr>
      <t xml:space="preserve">Part IX, C, 1b </t>
    </r>
    <r>
      <rPr>
        <b/>
        <sz val="12"/>
        <rFont val="Calibri"/>
        <family val="2"/>
        <scheme val="minor"/>
      </rPr>
      <t>(Annual Salary)</t>
    </r>
    <r>
      <rPr>
        <b/>
        <sz val="12"/>
        <color theme="1"/>
        <rFont val="Calibri"/>
        <family val="2"/>
        <scheme val="minor"/>
      </rPr>
      <t xml:space="preserve"> </t>
    </r>
    <r>
      <rPr>
        <sz val="12"/>
        <color theme="1"/>
        <rFont val="Calibri"/>
        <family val="2"/>
        <scheme val="minor"/>
      </rPr>
      <t xml:space="preserve">of the RFA for additional details. </t>
    </r>
  </si>
  <si>
    <r>
      <t>Full</t>
    </r>
    <r>
      <rPr>
        <b/>
        <sz val="12"/>
        <rFont val="Calibri"/>
        <family val="2"/>
        <scheme val="minor"/>
      </rPr>
      <t>-T</t>
    </r>
    <r>
      <rPr>
        <b/>
        <sz val="12"/>
        <color theme="1"/>
        <rFont val="Calibri"/>
        <family val="2"/>
        <scheme val="minor"/>
      </rPr>
      <t>ime Equivalent (FTE)</t>
    </r>
  </si>
  <si>
    <t>Cells C7 through C19</t>
  </si>
  <si>
    <r>
      <t>Indicate the FTE or annual percentage of time for each position (i.e.</t>
    </r>
    <r>
      <rPr>
        <u/>
        <sz val="12"/>
        <color rgb="FF0070C0"/>
        <rFont val="Calibri"/>
        <family val="2"/>
        <scheme val="minor"/>
      </rPr>
      <t>,</t>
    </r>
    <r>
      <rPr>
        <sz val="12"/>
        <color theme="1"/>
        <rFont val="Calibri"/>
        <family val="2"/>
        <scheme val="minor"/>
      </rPr>
      <t xml:space="preserve"> full time = 100%, 3/4 time = 75%, 1/2 time = 50%, 1/4 time = 25%). Refer to </t>
    </r>
    <r>
      <rPr>
        <b/>
        <sz val="12"/>
        <color theme="1"/>
        <rFont val="Calibri"/>
        <family val="2"/>
        <scheme val="minor"/>
      </rPr>
      <t xml:space="preserve">Part IX, C, 1a </t>
    </r>
    <r>
      <rPr>
        <b/>
        <sz val="12"/>
        <rFont val="Calibri"/>
        <family val="2"/>
        <scheme val="minor"/>
      </rPr>
      <t>(Position Classification)</t>
    </r>
    <r>
      <rPr>
        <sz val="12"/>
        <color theme="1"/>
        <rFont val="Calibri"/>
        <family val="2"/>
        <scheme val="minor"/>
      </rPr>
      <t xml:space="preserve"> of the RFA for additional details. </t>
    </r>
  </si>
  <si>
    <t>Annual Cost</t>
  </si>
  <si>
    <t>Cells D7 through D19</t>
  </si>
  <si>
    <t>The annual cost is calculated based on the annual salary multiplied by the FTE. The Annual Cost field auto-populates; however, it is the responsibility of the applicant to validate the total.</t>
  </si>
  <si>
    <t>Total Salaries</t>
  </si>
  <si>
    <t>Cell D20</t>
  </si>
  <si>
    <t>The total salary is the sum of the annual cost of all positions.  The total salary field auto-populate; however, it is the responsibility of the applicant to validate the total.</t>
  </si>
  <si>
    <t>Fringe Benefits Rate as a Percentage of Total Salaries</t>
  </si>
  <si>
    <t>Cell C21</t>
  </si>
  <si>
    <r>
      <rPr>
        <sz val="12"/>
        <color rgb="FF000000"/>
        <rFont val="Calibri"/>
        <family val="2"/>
      </rPr>
      <t xml:space="preserve">A fringe benefit rate is the cost of an employee's benefits divided by their total wages. Insert your agency's fringe benefit rate as a percentage.  Refer to </t>
    </r>
    <r>
      <rPr>
        <b/>
        <sz val="12"/>
        <color rgb="FF000000"/>
        <rFont val="Calibri"/>
        <family val="2"/>
      </rPr>
      <t>Part IX, C, 1c (Fringe Benefits)</t>
    </r>
    <r>
      <rPr>
        <sz val="12"/>
        <color rgb="FF000000"/>
        <rFont val="Calibri"/>
        <family val="2"/>
      </rPr>
      <t xml:space="preserve"> of the RFA for additional details. </t>
    </r>
  </si>
  <si>
    <t>Fringe Benefits Expense</t>
  </si>
  <si>
    <t>Cell D22</t>
  </si>
  <si>
    <t xml:space="preserve">Fringe benefits may include but are not limited to: Health plans (i.e., health, dental and vision); Unemployment insurance; Worker's compensation insurance. Fringe benefits do not include: Compensation for personal services paid currently or accrued by the agency for services of employees rendered during the term of this agreement which is identified as regular or normal salaries and wages, vacation, sick leave, holidays, jury duty and/or military leave; incentive or bonus pay; relocation allowances; hardship pay; cost-of-living differentials. The fringe benefits expense is calculated based on the total salary multiplied by the fringe benefit rate.  The field will auto-populate; however, it is the responsibility of the applicant to validate the total. </t>
  </si>
  <si>
    <t>Total Salaries and Fringe Benefits</t>
  </si>
  <si>
    <t>Cell D23</t>
  </si>
  <si>
    <t>The total salaries and fringe benefits is the sum of the total salary plus the fringe benefits expense.  This field will auto-populate; however, it is the responsibility of the applicant to validate the total.</t>
  </si>
  <si>
    <t>Operating Expenses</t>
  </si>
  <si>
    <t>Cell A25</t>
  </si>
  <si>
    <r>
      <t xml:space="preserve">Refer to </t>
    </r>
    <r>
      <rPr>
        <b/>
        <sz val="12"/>
        <color theme="1"/>
        <rFont val="Calibri"/>
        <family val="2"/>
        <scheme val="minor"/>
      </rPr>
      <t>Part IX, C, 2 (Operating Expenses)</t>
    </r>
    <r>
      <rPr>
        <sz val="12"/>
        <color theme="1"/>
        <rFont val="Calibri"/>
        <family val="2"/>
        <scheme val="minor"/>
      </rPr>
      <t xml:space="preserve"> of the RFA for additional details. </t>
    </r>
  </si>
  <si>
    <t>Travel - MCAH-Sponsored Trainings and Events</t>
  </si>
  <si>
    <t>Cell D26</t>
  </si>
  <si>
    <r>
      <rPr>
        <sz val="12"/>
        <color rgb="FF000000"/>
        <rFont val="Calibri"/>
        <family val="2"/>
      </rPr>
      <t>Includes travel for CDPH/MCAH-sponsored trainings and events, excluding participants which is reported in Other Costs/Other Charges/Participant Travel/Transportation. Refer to</t>
    </r>
    <r>
      <rPr>
        <b/>
        <sz val="12"/>
        <color rgb="FF000000"/>
        <rFont val="Calibri"/>
        <family val="2"/>
      </rPr>
      <t xml:space="preserve"> Part III, C, 2 (Core Competencies and Professional Development)</t>
    </r>
    <r>
      <rPr>
        <sz val="12"/>
        <color rgb="FF000000"/>
        <rFont val="Calibri"/>
        <family val="2"/>
      </rPr>
      <t xml:space="preserve"> and </t>
    </r>
    <r>
      <rPr>
        <b/>
        <sz val="12"/>
        <color rgb="FF000000"/>
        <rFont val="Calibri"/>
        <family val="2"/>
      </rPr>
      <t>Part</t>
    </r>
    <r>
      <rPr>
        <sz val="12"/>
        <color rgb="FF000000"/>
        <rFont val="Calibri"/>
        <family val="2"/>
      </rPr>
      <t xml:space="preserve"> </t>
    </r>
    <r>
      <rPr>
        <b/>
        <sz val="12"/>
        <color rgb="FF000000"/>
        <rFont val="Calibri"/>
        <family val="2"/>
      </rPr>
      <t xml:space="preserve">IX, C, 2a (Travel - MCAH-Sponsored Trainings and Events) </t>
    </r>
    <r>
      <rPr>
        <sz val="12"/>
        <color rgb="FF000000"/>
        <rFont val="Calibri"/>
        <family val="2"/>
      </rPr>
      <t>and</t>
    </r>
    <r>
      <rPr>
        <b/>
        <sz val="12"/>
        <color rgb="FF000000"/>
        <rFont val="Calibri"/>
        <family val="2"/>
      </rPr>
      <t xml:space="preserve"> Table 13 (CDPH/MCAH-Sponsored Meetings and Trainings)</t>
    </r>
    <r>
      <rPr>
        <sz val="12"/>
        <color rgb="FF000000"/>
        <rFont val="Calibri"/>
        <family val="2"/>
      </rPr>
      <t xml:space="preserve"> of the RFA for required trainings and events. Indicate the total cost for travel and per diem. Include costs for expenses such as airfare, car rental, mileage reimbursement, parking, toll bridge fees, taxicab fares, overnight lodging and meal expenses, etc. Travel costs should be per guidelines set forth at CalHR - Travel Reimbursements. Note: All participant travel is budgeted under Other Costs. 
https://www.calhr.ca.gov/employees/Pages/travel-reimbursements.aspx</t>
    </r>
  </si>
  <si>
    <t>Travel - Other</t>
  </si>
  <si>
    <t>Cell D27</t>
  </si>
  <si>
    <t>Includes all travel other than travel to MCAH-Sponsored Trainings and Events and participant travel. Examples include travel for purposes such as case management, outreach, local collaboratives, or local trainings. Indicate the total cost for travel and per diem.  Include costs for expenses such as airfare, car rental, mileage reimbursement, parking, toll bridge fees, taxicab fares, overnight lodging and meal expenses, etc. Travel costs cannot exceed the established State rates noted in the State Travel Reimbursement Information on the CalHR website. Note: All participant travel is budgeted under Other Costs.
https://www.calhr.ca.gov/employees/Pages/travel-reimbursements.aspx</t>
  </si>
  <si>
    <t>Training</t>
  </si>
  <si>
    <t>Cell D28</t>
  </si>
  <si>
    <r>
      <t xml:space="preserve">Includes registration and speaker fees for local AFLP staff training. Refer to </t>
    </r>
    <r>
      <rPr>
        <b/>
        <sz val="12"/>
        <color theme="1"/>
        <rFont val="Calibri"/>
        <family val="2"/>
        <scheme val="minor"/>
      </rPr>
      <t>Part III, C, 2 (Core Competencies and Professional Development) and Part IX, C, 2 (Operating Expenses)</t>
    </r>
    <r>
      <rPr>
        <sz val="12"/>
        <color theme="1"/>
        <rFont val="Calibri"/>
        <family val="2"/>
        <scheme val="minor"/>
      </rPr>
      <t xml:space="preserve"> of the RFA for additional details. </t>
    </r>
  </si>
  <si>
    <t>Rent/Lease Cost Per Square Foot (Not to Exceed $3)</t>
  </si>
  <si>
    <t>Cell C29</t>
  </si>
  <si>
    <t>Rent/Lease Expense is optional. Enter the cost per square foot, not to exceed $3 per square foot, of renting or leasing office space (e.g. rent, utilities, janitorial, security, property taxes and insurance).</t>
  </si>
  <si>
    <t>Rent/Lease Expense (Optional)</t>
  </si>
  <si>
    <t>Cell C30</t>
  </si>
  <si>
    <r>
      <rPr>
        <sz val="12"/>
        <color rgb="FF000000"/>
        <rFont val="Calibri"/>
        <family val="2"/>
      </rPr>
      <t xml:space="preserve">The maximum allowable rent/lease amount is auto-populated based on the total FTE x 200 per square foot x the cost per foot x 12 months in Cell C30. Under state standards, it is permissible to reimburse up to a maximum of 200 square feet of office space per FTE at the MCAH rate of $3.00. Refer to </t>
    </r>
    <r>
      <rPr>
        <b/>
        <sz val="12"/>
        <color rgb="FF000000"/>
        <rFont val="Calibri"/>
        <family val="2"/>
      </rPr>
      <t>Part IX, C, 2e (Space Rent/Lease)</t>
    </r>
    <r>
      <rPr>
        <sz val="12"/>
        <color rgb="FF000000"/>
        <rFont val="Calibri"/>
        <family val="2"/>
      </rPr>
      <t xml:space="preserve"> of the RFA for additional details.</t>
    </r>
  </si>
  <si>
    <t>Cell D30</t>
  </si>
  <si>
    <t xml:space="preserve">Rent/Lease Expense is optional. Enter the cost of renting/leasing office space as described in Cell C29. Cell C30 auto-populates the rent/lease expense. To report the full allowable amount, which is actual cost per square foot (not to exceed $3) x FTE x 200 x 12 months, enter the amount in this cell. If rent is covered by other means, you can enter a lower amount or leave blank. </t>
  </si>
  <si>
    <t>General Expense</t>
  </si>
  <si>
    <t>Cell D31</t>
  </si>
  <si>
    <r>
      <t xml:space="preserve">Includes materials such as office supplies, utilities, postage, files for youth charts, duplication of program materials for staff and program participants, and ordering and shipping for additional resource/material necessary for educational purposes.  Refer to </t>
    </r>
    <r>
      <rPr>
        <b/>
        <sz val="12"/>
        <color theme="1"/>
        <rFont val="Calibri"/>
        <family val="2"/>
        <scheme val="minor"/>
      </rPr>
      <t xml:space="preserve">Part IX, C, 2d (General Expense) </t>
    </r>
    <r>
      <rPr>
        <sz val="12"/>
        <color theme="1"/>
        <rFont val="Calibri"/>
        <family val="2"/>
        <scheme val="minor"/>
      </rPr>
      <t>of the RFA for additional details.</t>
    </r>
  </si>
  <si>
    <t>Audit Fees (Optional)</t>
  </si>
  <si>
    <t>Cell D32</t>
  </si>
  <si>
    <r>
      <t xml:space="preserve">Includes the cost of the mandatory financial audit by an independent auditor at the end of each fiscal year can be included in the budget, up to the proportionate amount of the agreement, in accordance with 2 CFR Part 200 Part 400.425. This field is optional. Refer to </t>
    </r>
    <r>
      <rPr>
        <b/>
        <sz val="12"/>
        <color theme="1"/>
        <rFont val="Calibri"/>
        <family val="2"/>
        <scheme val="minor"/>
      </rPr>
      <t>Part IX, C, 2f (Audit Fees)</t>
    </r>
    <r>
      <rPr>
        <sz val="12"/>
        <color theme="1"/>
        <rFont val="Calibri"/>
        <family val="2"/>
        <scheme val="minor"/>
      </rPr>
      <t xml:space="preserve"> of the RFA for additional details. </t>
    </r>
  </si>
  <si>
    <t>Communication/Software</t>
  </si>
  <si>
    <t>Cell D33</t>
  </si>
  <si>
    <r>
      <rPr>
        <sz val="12"/>
        <color rgb="FF000000"/>
        <rFont val="Calibri"/>
        <family val="2"/>
      </rPr>
      <t xml:space="preserve">Includes costs associated with use of the internet, including virtual visits, electronic mail (Outlook), tablets, webcams, scanning equipment, telephones and computers with current versions of Adobe Professional 11 and the Microsoft Office 2010 Professional Suite (Word, Excel, Access and PowerPoint).  Refer to </t>
    </r>
    <r>
      <rPr>
        <b/>
        <sz val="12"/>
        <color rgb="FF000000"/>
        <rFont val="Calibri"/>
        <family val="2"/>
      </rPr>
      <t xml:space="preserve">Part IX, C, 2g (Communication/Software) </t>
    </r>
    <r>
      <rPr>
        <sz val="12"/>
        <color rgb="FF000000"/>
        <rFont val="Calibri"/>
        <family val="2"/>
      </rPr>
      <t>of the RFA for additional details.</t>
    </r>
  </si>
  <si>
    <t>Equipment (Optional)</t>
  </si>
  <si>
    <t>Cell D34</t>
  </si>
  <si>
    <t xml:space="preserve">Minor equipment is defined as a tangible or intangible item with a base unit (and needed peripherals to operate the unit) cost less than $4,999 and a life expectancy of one (1) year or more that is purchased or reimbursed with agreement funds. </t>
  </si>
  <si>
    <t>Total Operating Expenses</t>
  </si>
  <si>
    <t>Cell D35</t>
  </si>
  <si>
    <t>This field will auto-populate; however, it is the responsibility of the applicant to validate the total.</t>
  </si>
  <si>
    <t>Capital Expenditures (Optional)</t>
  </si>
  <si>
    <t>Cell A37</t>
  </si>
  <si>
    <r>
      <t xml:space="preserve">Refer to </t>
    </r>
    <r>
      <rPr>
        <b/>
        <sz val="12"/>
        <color theme="1"/>
        <rFont val="Calibri"/>
        <family val="2"/>
        <scheme val="minor"/>
      </rPr>
      <t>Part IX, C, 3 (Capital Expenditures)</t>
    </r>
    <r>
      <rPr>
        <sz val="12"/>
        <color theme="1"/>
        <rFont val="Calibri"/>
        <family val="2"/>
        <scheme val="minor"/>
      </rPr>
      <t xml:space="preserve"> of the RFA for additional details. </t>
    </r>
  </si>
  <si>
    <t>Capital Expense (Optional) - Please Describe</t>
  </si>
  <si>
    <t>Cell A38</t>
  </si>
  <si>
    <r>
      <rPr>
        <sz val="12"/>
        <color rgb="FF000000"/>
        <rFont val="Calibri"/>
        <family val="2"/>
      </rPr>
      <t xml:space="preserve">Major equipment is defined as a tangible or intangible item with a base unit (and needed peripherals to operate the unit) cost of $5,000 or more and a life expectancy of one (1) year or more that is purchased or reimbursed with agreement funds. This field is optional and likely to be left blank. If completed, enter a brief description of the item recommended for purchase and list the cost in Cell D38.  Refer to </t>
    </r>
    <r>
      <rPr>
        <b/>
        <sz val="12"/>
        <color rgb="FF000000"/>
        <rFont val="Calibri"/>
        <family val="2"/>
      </rPr>
      <t>Part IX, C, 3 (Capital Expenditures)</t>
    </r>
    <r>
      <rPr>
        <sz val="12"/>
        <color rgb="FF000000"/>
        <rFont val="Calibri"/>
        <family val="2"/>
      </rPr>
      <t xml:space="preserve"> of the RFA for additional details. </t>
    </r>
  </si>
  <si>
    <t xml:space="preserve">Capital Expense (Optional) </t>
  </si>
  <si>
    <t>Cell D38</t>
  </si>
  <si>
    <r>
      <rPr>
        <sz val="12"/>
        <color rgb="FF000000"/>
        <rFont val="Calibri"/>
        <family val="2"/>
      </rPr>
      <t xml:space="preserve">If Cell A38 is completed, enter the Capital Expense cost in this cell. Refer to </t>
    </r>
    <r>
      <rPr>
        <b/>
        <sz val="12"/>
        <color rgb="FF000000"/>
        <rFont val="Calibri"/>
        <family val="2"/>
      </rPr>
      <t>Part IX, C, 3 (Capital Expenditures)</t>
    </r>
    <r>
      <rPr>
        <sz val="12"/>
        <color rgb="FF000000"/>
        <rFont val="Calibri"/>
        <family val="2"/>
      </rPr>
      <t xml:space="preserve"> of the RFA for additional details. </t>
    </r>
  </si>
  <si>
    <t>Total Capital Expenditures</t>
  </si>
  <si>
    <t>Cell D39</t>
  </si>
  <si>
    <r>
      <t xml:space="preserve">This field is for items greater than $5,000. This field is optional and likely to be left blank. Refer to </t>
    </r>
    <r>
      <rPr>
        <b/>
        <sz val="12"/>
        <color theme="1"/>
        <rFont val="Calibri"/>
        <family val="2"/>
        <scheme val="minor"/>
      </rPr>
      <t>Part IX, C, 3 (Capital Expenditures)</t>
    </r>
    <r>
      <rPr>
        <sz val="12"/>
        <color theme="1"/>
        <rFont val="Calibri"/>
        <family val="2"/>
        <scheme val="minor"/>
      </rPr>
      <t xml:space="preserve"> of the RFA for additional details. </t>
    </r>
  </si>
  <si>
    <t>Other Costs</t>
  </si>
  <si>
    <t>Cell A41</t>
  </si>
  <si>
    <r>
      <t xml:space="preserve">Refer to </t>
    </r>
    <r>
      <rPr>
        <b/>
        <sz val="12"/>
        <color theme="1"/>
        <rFont val="Calibri"/>
        <family val="2"/>
        <scheme val="minor"/>
      </rPr>
      <t>Part IX, C, 4 (Other Costs)</t>
    </r>
    <r>
      <rPr>
        <sz val="12"/>
        <color theme="1"/>
        <rFont val="Calibri"/>
        <family val="2"/>
        <scheme val="minor"/>
      </rPr>
      <t xml:space="preserve"> of the RFA for additional details. </t>
    </r>
  </si>
  <si>
    <t>Subcontract (Optional)</t>
  </si>
  <si>
    <t>Cell D42</t>
  </si>
  <si>
    <r>
      <rPr>
        <sz val="12"/>
        <color rgb="FF000000"/>
        <rFont val="Calibri"/>
        <family val="2"/>
      </rPr>
      <t xml:space="preserve">If proposing a subcontract, include the total amount here. Otherwise, this field is optional. If subcontractors are not included in the application budget, the agency cannot add subcontractors later (examples: clerical temp services, outreach subcontractor). Refer to </t>
    </r>
    <r>
      <rPr>
        <b/>
        <sz val="12"/>
        <color rgb="FF000000"/>
        <rFont val="Calibri"/>
        <family val="2"/>
      </rPr>
      <t>Part IX, C, 4.a (Subcontract)</t>
    </r>
    <r>
      <rPr>
        <sz val="12"/>
        <color rgb="FF000000"/>
        <rFont val="Calibri"/>
        <family val="2"/>
      </rPr>
      <t xml:space="preserve"> of the RFA for additional details. </t>
    </r>
  </si>
  <si>
    <t>Other Charges - Educational Materials (Required, Not Matchable)</t>
  </si>
  <si>
    <t>Cell D43</t>
  </si>
  <si>
    <r>
      <rPr>
        <sz val="12"/>
        <color rgb="FF000000"/>
        <rFont val="Calibri"/>
        <family val="2"/>
      </rPr>
      <t xml:space="preserve">Includes materials to be purchased and the cost of creating and duplicating program tools or resources for participants (e.g. reproductive health kits). Refer to </t>
    </r>
    <r>
      <rPr>
        <b/>
        <sz val="12"/>
        <color rgb="FF000000"/>
        <rFont val="Calibri"/>
        <family val="2"/>
      </rPr>
      <t>Part IX, C, 4.b.i (Educational Materials)</t>
    </r>
    <r>
      <rPr>
        <sz val="12"/>
        <color rgb="FF000000"/>
        <rFont val="Calibri"/>
        <family val="2"/>
      </rPr>
      <t xml:space="preserve"> of the RFA for additional details. </t>
    </r>
  </si>
  <si>
    <t>Other Charges - Outreach Materials (Required)</t>
  </si>
  <si>
    <t>Cell D44</t>
  </si>
  <si>
    <r>
      <t xml:space="preserve">Includes the cost of creating and duplicating outreach materials (e.g., flyers and brochures). Refer to </t>
    </r>
    <r>
      <rPr>
        <b/>
        <sz val="12"/>
        <color rgb="FF000000"/>
        <rFont val="Calibri"/>
        <family val="2"/>
      </rPr>
      <t xml:space="preserve">Part IX, C, 4.c.ii (Outreach Materials) </t>
    </r>
    <r>
      <rPr>
        <sz val="12"/>
        <color rgb="FF000000"/>
        <rFont val="Calibri"/>
        <family val="2"/>
      </rPr>
      <t xml:space="preserve">of the RFA for additional details. </t>
    </r>
  </si>
  <si>
    <t>Other Charges - Participant Concrete Supports (Required)</t>
  </si>
  <si>
    <t>Cell D45</t>
  </si>
  <si>
    <r>
      <t xml:space="preserve">Includes youth concrete supports and food at visits/meetings.  Concrete Supports is a required line item; agency to assess need and determine amount. Consider budgeting for any needs related to personal protective equipment (PPE) for the youth and add as needed. Budget a minimum of $45 per youth each year based on a reach of 50 youth per case manager FTE:  # case manager FTE x 50 x $45=$#. Includes all items listed as allowable for AFLP participants in Part VIII B. (Use of Funds) with the exception of participant transportation/travel which is billed in “Other Charges - Participant Travel/Transportation.” Refer to </t>
    </r>
    <r>
      <rPr>
        <b/>
        <sz val="12"/>
        <color rgb="FF000000"/>
        <rFont val="Calibri"/>
        <family val="2"/>
      </rPr>
      <t>Part VIII, B (Use of Funds)</t>
    </r>
    <r>
      <rPr>
        <sz val="12"/>
        <color rgb="FF000000"/>
        <rFont val="Calibri"/>
        <family val="2"/>
      </rPr>
      <t xml:space="preserve"> and </t>
    </r>
    <r>
      <rPr>
        <b/>
        <sz val="12"/>
        <color rgb="FF000000"/>
        <rFont val="Calibri"/>
        <family val="2"/>
      </rPr>
      <t>Part IX, C, 4.b.iv (Participant Concrete Supports)</t>
    </r>
    <r>
      <rPr>
        <sz val="12"/>
        <color rgb="FF000000"/>
        <rFont val="Calibri"/>
        <family val="2"/>
      </rPr>
      <t xml:space="preserve"> of the RFA for additional details. Incentives - gift cards must not be used for Alcohol or Tobacco products and an agreement with the vendor must be made indicating that any unredeemed value will be returned to the funded agency within an agreed upon and reasonable timeframe.</t>
    </r>
  </si>
  <si>
    <t>Other Charges - Advertising/Public Awareness (Optional)</t>
  </si>
  <si>
    <t>Cell D46</t>
  </si>
  <si>
    <r>
      <t xml:space="preserve">Includes the costs of development and placement for media campaign advertising (e.g. transit ads, digital marketing). Refer to </t>
    </r>
    <r>
      <rPr>
        <b/>
        <sz val="12"/>
        <color rgb="FF000000"/>
        <rFont val="Calibri"/>
        <family val="2"/>
      </rPr>
      <t>Part VIII, B (Use of Funds)</t>
    </r>
    <r>
      <rPr>
        <sz val="12"/>
        <color rgb="FF000000"/>
        <rFont val="Calibri"/>
        <family val="2"/>
      </rPr>
      <t xml:space="preserve"> and </t>
    </r>
    <r>
      <rPr>
        <b/>
        <sz val="12"/>
        <color rgb="FF000000"/>
        <rFont val="Calibri"/>
        <family val="2"/>
      </rPr>
      <t>Part IX, C, 4.d.iii (Advertising/Public Awareness)</t>
    </r>
    <r>
      <rPr>
        <sz val="12"/>
        <color rgb="FF000000"/>
        <rFont val="Calibri"/>
        <family val="2"/>
      </rPr>
      <t xml:space="preserve"> of the RFA for additional details. This sub-line item is optional.</t>
    </r>
  </si>
  <si>
    <t>Other Charges - Participant Educational Activities (Optional)</t>
  </si>
  <si>
    <t>Cell D47</t>
  </si>
  <si>
    <r>
      <t xml:space="preserve">Includes supplemental educational activities that are reasonable, medically accurate, youth friendly and pre-approved by CDPH/MCAH. These are considered adaptations to the AFLP PYD model and planned activities must be submitted for approval to CDPH/MCAH. Additional details are to be provided in the AFLP Policies and Procedures. Refer to </t>
    </r>
    <r>
      <rPr>
        <b/>
        <sz val="12"/>
        <color rgb="FF000000"/>
        <rFont val="Calibri"/>
        <family val="2"/>
      </rPr>
      <t>Part VIII, B (Use of Funds)</t>
    </r>
    <r>
      <rPr>
        <sz val="12"/>
        <color rgb="FF000000"/>
        <rFont val="Calibri"/>
        <family val="2"/>
      </rPr>
      <t xml:space="preserve"> and </t>
    </r>
    <r>
      <rPr>
        <b/>
        <sz val="12"/>
        <color rgb="FF000000"/>
        <rFont val="Calibri"/>
        <family val="2"/>
      </rPr>
      <t>Part IX, C, 4.b.v</t>
    </r>
    <r>
      <rPr>
        <sz val="12"/>
        <color rgb="FF000000"/>
        <rFont val="Calibri"/>
        <family val="2"/>
      </rPr>
      <t xml:space="preserve"> </t>
    </r>
    <r>
      <rPr>
        <b/>
        <sz val="12"/>
        <color rgb="FF000000"/>
        <rFont val="Calibri"/>
        <family val="2"/>
      </rPr>
      <t xml:space="preserve">(Participant Educational Activities) </t>
    </r>
    <r>
      <rPr>
        <sz val="12"/>
        <color rgb="FF000000"/>
        <rFont val="Calibri"/>
        <family val="2"/>
      </rPr>
      <t>of the RFA for additional details. This sub-line item is optional.</t>
    </r>
  </si>
  <si>
    <t>Other Charges - Participant Travel/Transportation (Optional)</t>
  </si>
  <si>
    <t>Cell D48</t>
  </si>
  <si>
    <r>
      <rPr>
        <sz val="12"/>
        <color rgb="FF000000"/>
        <rFont val="Calibri"/>
        <family val="2"/>
      </rPr>
      <t xml:space="preserve">Includes travel or transportation costs </t>
    </r>
    <r>
      <rPr>
        <sz val="12"/>
        <color rgb="FF7030A0"/>
        <rFont val="Calibri"/>
        <family val="2"/>
      </rPr>
      <t xml:space="preserve"> </t>
    </r>
    <r>
      <rPr>
        <sz val="12"/>
        <color rgb="FF000000"/>
        <rFont val="Calibri"/>
        <family val="2"/>
      </rPr>
      <t xml:space="preserve">related directly to transporting program participants for AFLP program activities and/or access needed services that align with AFLP goals (e.g., education, employment, health care for themselves and/or their child(ren). Examples include providing participants with bus tokens/passes, and rides to non-AFLP appointments. Refer to Part IX, C, 4.b.vi (Participant Travel/Transportation) of the RFA for additional details. </t>
    </r>
  </si>
  <si>
    <t>Total Other Costs</t>
  </si>
  <si>
    <t>Cell D49</t>
  </si>
  <si>
    <t>Total Direct Costs</t>
  </si>
  <si>
    <t>Cell D51</t>
  </si>
  <si>
    <t>This field will auto-populate; however, it is the responsibility of the Applicant to validate the total.</t>
  </si>
  <si>
    <t>Indirect Costs</t>
  </si>
  <si>
    <t>Cell A53</t>
  </si>
  <si>
    <r>
      <t>Applicants should follow the guidance in</t>
    </r>
    <r>
      <rPr>
        <b/>
        <sz val="12"/>
        <color theme="1"/>
        <rFont val="Calibri"/>
        <family val="2"/>
        <scheme val="minor"/>
      </rPr>
      <t xml:space="preserve"> Part IX, C, 5 (Indirect Costs)</t>
    </r>
    <r>
      <rPr>
        <sz val="12"/>
        <color theme="1"/>
        <rFont val="Calibri"/>
        <family val="2"/>
        <scheme val="minor"/>
      </rPr>
      <t xml:space="preserve"> of the RFA regarding allowable indirect cost rates allowed for their agency. Based on the guidance outlined in the RFA, complete the appropriate option on the template, with the allowable percentage. Based on their CDPH Indirect Cost Rate, Counties and Local Health Jurisdictions will choose their ICR basis and enter their rate either Cell C55 for percent of total allowable direct cost, or Cell C56 for percent of total personnel cost. Community Based Organizations will complete Cell C57. The "Total Indirect Cost will auto-populate.  
https://www.cdph.ca.gov/Programs/CFH/DMCAH/Pages/Indirect-Cost-Rate.aspx</t>
    </r>
  </si>
  <si>
    <t>Indirect Costs - Counties and Local Health Jurisdictions</t>
  </si>
  <si>
    <t>Cell C55</t>
  </si>
  <si>
    <r>
      <t>For Counties and Local Health Jurisdictions with ICRs based on total allowable direct cost, enter the indirect cost rate. Cell D55 will auto-populate the total annual cost. Leave blank cells C56, C57, D56, D57. Refer to</t>
    </r>
    <r>
      <rPr>
        <b/>
        <sz val="12"/>
        <color theme="1"/>
        <rFont val="Calibri"/>
        <family val="2"/>
        <scheme val="minor"/>
      </rPr>
      <t xml:space="preserve"> Part IX, C, 5 (Indirect Costs) </t>
    </r>
    <r>
      <rPr>
        <sz val="12"/>
        <color theme="1"/>
        <rFont val="Calibri"/>
        <family val="2"/>
        <scheme val="minor"/>
      </rPr>
      <t xml:space="preserve">of the RFA for additional details. </t>
    </r>
  </si>
  <si>
    <t>Cell D55</t>
  </si>
  <si>
    <t xml:space="preserve">Cell D55 will auto-populate the total annual cost based on Cell C55; however, it is the responsibility of the applicant to validate the total. </t>
  </si>
  <si>
    <t>Cell C56</t>
  </si>
  <si>
    <r>
      <t xml:space="preserve">For Counties and Local Health Jurisdictions with ICRs based on total personnel cost, enter the indirect cost rate. Cell D56 will auto-populate the total annual cost. Leave blank cells C55, C57, D55, D57. Refer to </t>
    </r>
    <r>
      <rPr>
        <b/>
        <sz val="12"/>
        <color theme="1"/>
        <rFont val="Calibri"/>
        <family val="2"/>
        <scheme val="minor"/>
      </rPr>
      <t xml:space="preserve">Part IX, C, 5 (Indirect Costs) </t>
    </r>
    <r>
      <rPr>
        <sz val="12"/>
        <color theme="1"/>
        <rFont val="Calibri"/>
        <family val="2"/>
        <scheme val="minor"/>
      </rPr>
      <t xml:space="preserve">of the RFA for additional details. </t>
    </r>
  </si>
  <si>
    <t>Cell D56</t>
  </si>
  <si>
    <t>Cell D56 will auto-populate the total annual cost based on Cell C56; however, it is the responsibility of the applicant to validate the total.</t>
  </si>
  <si>
    <t>Indirect Costs - Community Based Organizations</t>
  </si>
  <si>
    <t>Cell C57</t>
  </si>
  <si>
    <r>
      <t xml:space="preserve">Community Based Organizations will enter their indirect cost rate not to exceed 15% of total personnel cost. Leave blank cells C55, C56, D55, D56. Refer to </t>
    </r>
    <r>
      <rPr>
        <b/>
        <sz val="12"/>
        <color theme="1"/>
        <rFont val="Calibri"/>
        <family val="2"/>
        <scheme val="minor"/>
      </rPr>
      <t>Part IX, C, 5</t>
    </r>
    <r>
      <rPr>
        <sz val="12"/>
        <color theme="1"/>
        <rFont val="Calibri"/>
        <family val="2"/>
        <scheme val="minor"/>
      </rPr>
      <t xml:space="preserve"> </t>
    </r>
    <r>
      <rPr>
        <b/>
        <sz val="12"/>
        <color theme="1"/>
        <rFont val="Calibri"/>
        <family val="2"/>
        <scheme val="minor"/>
      </rPr>
      <t>(Indirect Costs)</t>
    </r>
    <r>
      <rPr>
        <sz val="12"/>
        <color theme="1"/>
        <rFont val="Calibri"/>
        <family val="2"/>
        <scheme val="minor"/>
      </rPr>
      <t xml:space="preserve"> of the RFA for additional details. </t>
    </r>
  </si>
  <si>
    <t>Cell D57</t>
  </si>
  <si>
    <t>Cell D57 will auto-populate the total annual cost based on Cell C57; however, it is the responsibility of the applicant to validate the total.</t>
  </si>
  <si>
    <t>Total Indirect Costs Based on Methodology 1, 2 or 3</t>
  </si>
  <si>
    <t>Cell D58</t>
  </si>
  <si>
    <t>Cell D58 will auto-populate; however, it is the responsibility of the applicant to validate the total.</t>
  </si>
  <si>
    <t>Total Costs</t>
  </si>
  <si>
    <t>Cell D59</t>
  </si>
  <si>
    <t>Cell D59 will auto-populate; however, it is the responsibility of the applicant to validate the total.</t>
  </si>
  <si>
    <t>In Kind or Unmatched Agency Funds (Optional)</t>
  </si>
  <si>
    <t>Cell D61</t>
  </si>
  <si>
    <t>Applicants providing local Agency Funds for their program (not for Title XIX purposes) should indicate it here. This field is optional.</t>
  </si>
  <si>
    <t>Matched Agency Funds (Optional)</t>
  </si>
  <si>
    <t>Cell D62</t>
  </si>
  <si>
    <r>
      <t>Applicants selecting to draw down Title XIX must indicate the amount of non-federal agency funds they will contribute. For all other applicants, this field is optional. Refer to</t>
    </r>
    <r>
      <rPr>
        <b/>
        <sz val="12"/>
        <color theme="1"/>
        <rFont val="Calibri"/>
        <family val="2"/>
        <scheme val="minor"/>
      </rPr>
      <t xml:space="preserve"> Part I, G, 2 (Funding Source[s])</t>
    </r>
    <r>
      <rPr>
        <sz val="12"/>
        <color theme="1"/>
        <rFont val="Calibri"/>
        <family val="2"/>
        <scheme val="minor"/>
      </rPr>
      <t xml:space="preserve"> of the RFA for additional details.</t>
    </r>
  </si>
  <si>
    <t>Title XIX Requested (Optional)</t>
  </si>
  <si>
    <t>Cell D63</t>
  </si>
  <si>
    <t xml:space="preserve">Title XIX funds may be used to reimburse a percentage of expenses incurred for personnel and associated operating costs for matchable activities allowable under FFP. These funds are applicable only to women and children who are eligible for Medi-Cal or Medi-Cal beneficiaries. The budget may include Title XIX federal funds matched at either an Enhanced rate (75% federal funds and with 25% agency general funds/SGF) or Non-Enhanced rate (50% federal funds and with 50% agency general funds/SGF). Agencies claiming Title XIX funding must conform to requirements contained in the FFP section of the Fiscal P&amp;Ps. 
Applicants interested in drawing down Title XIX must indicate the amount they would like to request and must populate the field "Agency Funds - Matched" to indicate the amount of non-federal funds available for matching. 
Title XIX FFP allows eligible entities to draw down federal reimbursement for activities related to assisting Medi-Cal eligible individuals with enrolling in Medi-Cal and assisting individuals on Medi-Cal with accessing services.      
Agencies that select to utilize Title XIX FFP must follow requirement of the Social Security Act (SSA) Section 1903(a)(2)(A) and Title 42 Code of Federal Regulations (CFR) Sections 432.2 and 432.50 provide for variable federal reimbursement rates for the administrative functions of the Medicaid (Title XIX) program.    </t>
  </si>
  <si>
    <t>Adolescent Family Life Program</t>
  </si>
  <si>
    <t>Budget (Year 1)</t>
  </si>
  <si>
    <t>07/01/23 through 06/30/24</t>
  </si>
  <si>
    <t>Enter Agency Name</t>
  </si>
  <si>
    <t>FTE %</t>
  </si>
  <si>
    <t>Project Director</t>
  </si>
  <si>
    <t>Coordinator</t>
  </si>
  <si>
    <t>Supervisor</t>
  </si>
  <si>
    <t>Data Entry (Optional)</t>
  </si>
  <si>
    <t>Youth Advisor</t>
  </si>
  <si>
    <t>Case Manager</t>
  </si>
  <si>
    <t>Case Manager (Optional)</t>
  </si>
  <si>
    <t>blank</t>
  </si>
  <si>
    <t xml:space="preserve">Operating Expenses </t>
  </si>
  <si>
    <t>Communications/Software</t>
  </si>
  <si>
    <r>
      <t xml:space="preserve">Capital Expense (Optional) - </t>
    </r>
    <r>
      <rPr>
        <i/>
        <sz val="12"/>
        <color rgb="FF000000"/>
        <rFont val="Calibri"/>
        <family val="2"/>
        <scheme val="minor"/>
      </rPr>
      <t>Please Describe</t>
    </r>
  </si>
  <si>
    <t xml:space="preserve">Other Costs  </t>
  </si>
  <si>
    <t>Other Charges - Participant Travel/Transportation (Required)</t>
  </si>
  <si>
    <t xml:space="preserve">Indirect Costs </t>
  </si>
  <si>
    <t>Select the appropriate Indirect Cost Rate (ICR) methodology</t>
  </si>
  <si>
    <t>ICR%</t>
  </si>
  <si>
    <t>1. County &amp; LHJ: Percent of Total Allowable Direct Cost, Enter ICR</t>
  </si>
  <si>
    <t>2. County &amp; LHJ: Percent of Total Personnel Cost, Enter ICR</t>
  </si>
  <si>
    <t>3. CBO: Not to Exceed 15% of Total Personnel Cost, Enter ICR</t>
  </si>
  <si>
    <t>Total Indirect Cost Based on Methodology 1, 2 or 3</t>
  </si>
  <si>
    <t>TOTAL COSTS</t>
  </si>
  <si>
    <t>Budget (Year 2)</t>
  </si>
  <si>
    <t>07/01/24 through 06/30/25</t>
  </si>
  <si>
    <t>Budget (Year 3)</t>
  </si>
  <si>
    <t>07/01/25 through 06/30/26</t>
  </si>
  <si>
    <t xml:space="preserve">Case Manager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</si>
</sst>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0&quot;_);_(@_)"/>
    <numFmt numFmtId="165" formatCode="_(&quot;$&quot;* #,##0_);_(&quot;$&quot;* \(#,##0\);_(&quot;$&quot;* &quot;-&quot;??_);_(@_)"/>
  </numFmts>
  <fonts count="24"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scheme val="minor"/>
    </font>
    <font>
      <b/>
      <i/>
      <sz val="16"/>
      <name val="Calibri"/>
      <family val="2"/>
      <scheme val="minor"/>
    </font>
    <font>
      <b/>
      <sz val="14"/>
      <name val="Calibri"/>
      <family val="2"/>
      <scheme val="minor"/>
    </font>
    <font>
      <u/>
      <sz val="12"/>
      <name val="Calibri"/>
      <family val="2"/>
      <scheme val="minor"/>
    </font>
    <font>
      <sz val="12"/>
      <color rgb="FF000000"/>
      <name val="Calibri"/>
      <family val="2"/>
      <scheme val="minor"/>
    </font>
    <font>
      <sz val="12"/>
      <name val="Calibri"/>
      <family val="2"/>
      <scheme val="minor"/>
    </font>
    <font>
      <i/>
      <sz val="12"/>
      <color rgb="FF000000"/>
      <name val="Calibri"/>
      <family val="2"/>
      <scheme val="minor"/>
    </font>
    <font>
      <b/>
      <sz val="12"/>
      <color theme="0"/>
      <name val="Calibri"/>
      <family val="2"/>
      <scheme val="minor"/>
    </font>
    <font>
      <i/>
      <sz val="12"/>
      <name val="Calibri"/>
      <family val="2"/>
      <scheme val="minor"/>
    </font>
    <font>
      <b/>
      <sz val="12"/>
      <color theme="1"/>
      <name val="Calibri"/>
      <family val="2"/>
      <scheme val="minor"/>
    </font>
    <font>
      <b/>
      <i/>
      <sz val="12"/>
      <color rgb="FFFF0000"/>
      <name val="Calibri"/>
      <family val="2"/>
      <scheme val="minor"/>
    </font>
    <font>
      <sz val="11"/>
      <name val="Calibri"/>
      <family val="2"/>
      <scheme val="minor"/>
    </font>
    <font>
      <b/>
      <sz val="11"/>
      <color theme="1"/>
      <name val="Calibri"/>
      <family val="2"/>
      <scheme val="minor"/>
    </font>
    <font>
      <sz val="12"/>
      <color rgb="FF000000"/>
      <name val="Calibri"/>
      <family val="2"/>
    </font>
    <font>
      <u/>
      <sz val="12"/>
      <color rgb="FF0070C0"/>
      <name val="Calibri"/>
      <family val="2"/>
      <scheme val="minor"/>
    </font>
    <font>
      <b/>
      <sz val="12"/>
      <color rgb="FFFFFFFF"/>
      <name val="Calibri"/>
      <family val="2"/>
    </font>
    <font>
      <b/>
      <u/>
      <sz val="12"/>
      <color rgb="FF0070C0"/>
      <name val="Calibri"/>
      <family val="2"/>
    </font>
    <font>
      <b/>
      <sz val="12"/>
      <color theme="0"/>
      <name val="Calibri"/>
      <family val="2"/>
    </font>
    <font>
      <b/>
      <sz val="12"/>
      <color rgb="FF000000"/>
      <name val="Calibri"/>
      <family val="2"/>
    </font>
    <font>
      <b/>
      <u/>
      <sz val="12"/>
      <color rgb="FF000000"/>
      <name val="Calibri"/>
      <family val="2"/>
    </font>
    <font>
      <sz val="12"/>
      <color rgb="FF7030A0"/>
      <name val="Calibri"/>
      <family val="2"/>
    </font>
  </fonts>
  <fills count="10">
    <fill>
      <patternFill patternType="none"/>
    </fill>
    <fill>
      <patternFill patternType="gray125"/>
    </fill>
    <fill>
      <patternFill patternType="solid">
        <fgColor theme="9" tint="0.59996337778862885"/>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1"/>
        <bgColor indexed="64"/>
      </patternFill>
    </fill>
    <fill>
      <patternFill patternType="solid">
        <fgColor theme="0"/>
        <bgColor indexed="64"/>
      </patternFill>
    </fill>
    <fill>
      <patternFill patternType="solid">
        <fgColor rgb="FFC6E0B4"/>
        <bgColor indexed="64"/>
      </patternFill>
    </fill>
  </fills>
  <borders count="12">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0" fillId="0" borderId="0" xfId="0" applyFont="1"/>
    <xf numFmtId="0" fontId="0" fillId="0" borderId="0" xfId="0" applyFont="1" applyAlignment="1">
      <alignment vertical="center"/>
    </xf>
    <xf numFmtId="0" fontId="12" fillId="0" borderId="3" xfId="0" applyFont="1" applyFill="1" applyBorder="1" applyAlignment="1">
      <alignment horizontal="left" vertical="top" wrapText="1"/>
    </xf>
    <xf numFmtId="0" fontId="13" fillId="0" borderId="0" xfId="0" applyFont="1"/>
    <xf numFmtId="0" fontId="14" fillId="0" borderId="0" xfId="0" applyFont="1" applyFill="1"/>
    <xf numFmtId="0" fontId="12" fillId="0" borderId="0" xfId="0" applyFont="1" applyFill="1" applyBorder="1" applyAlignment="1">
      <alignment horizontal="center" vertical="center"/>
    </xf>
    <xf numFmtId="0" fontId="8" fillId="0" borderId="4" xfId="0" applyFont="1" applyFill="1" applyBorder="1" applyAlignment="1">
      <alignment horizontal="left" vertical="top" wrapText="1"/>
    </xf>
    <xf numFmtId="0" fontId="0" fillId="0" borderId="0" xfId="0" applyBorder="1"/>
    <xf numFmtId="0" fontId="10" fillId="0" borderId="0" xfId="0" applyFont="1" applyFill="1" applyBorder="1" applyAlignment="1">
      <alignment horizontal="left" vertical="top" wrapText="1"/>
    </xf>
    <xf numFmtId="0" fontId="4" fillId="3" borderId="3" xfId="1" applyNumberFormat="1" applyFont="1" applyFill="1" applyBorder="1" applyAlignment="1" applyProtection="1">
      <alignment horizontal="center" vertical="center"/>
      <protection locked="0"/>
    </xf>
    <xf numFmtId="165" fontId="8" fillId="3" borderId="3" xfId="1" applyNumberFormat="1" applyFont="1" applyFill="1" applyBorder="1" applyAlignment="1" applyProtection="1">
      <alignment vertical="top"/>
      <protection locked="0"/>
    </xf>
    <xf numFmtId="9" fontId="7" fillId="3" borderId="3" xfId="2" applyFont="1" applyFill="1" applyBorder="1" applyAlignment="1" applyProtection="1">
      <alignment horizontal="right" vertical="center" wrapText="1" indent="1"/>
      <protection locked="0"/>
    </xf>
    <xf numFmtId="0" fontId="7" fillId="4" borderId="3" xfId="1" applyNumberFormat="1" applyFont="1" applyFill="1" applyBorder="1" applyAlignment="1" applyProtection="1">
      <alignment horizontal="left" vertical="center" wrapText="1"/>
      <protection locked="0"/>
    </xf>
    <xf numFmtId="9" fontId="3" fillId="3" borderId="2" xfId="2" applyFont="1" applyFill="1" applyBorder="1" applyAlignment="1" applyProtection="1">
      <alignment vertical="center"/>
      <protection locked="0"/>
    </xf>
    <xf numFmtId="164" fontId="8" fillId="3" borderId="3" xfId="1" applyNumberFormat="1" applyFont="1" applyFill="1" applyBorder="1" applyAlignment="1" applyProtection="1">
      <alignment vertical="top"/>
      <protection locked="0"/>
    </xf>
    <xf numFmtId="44" fontId="7" fillId="3" borderId="3" xfId="1" applyNumberFormat="1" applyFont="1" applyFill="1" applyBorder="1" applyAlignment="1" applyProtection="1">
      <alignment horizontal="right" vertical="center" wrapText="1" indent="1"/>
      <protection locked="0"/>
    </xf>
    <xf numFmtId="164" fontId="8" fillId="3" borderId="3" xfId="1" applyNumberFormat="1" applyFont="1" applyFill="1" applyBorder="1" applyAlignment="1" applyProtection="1">
      <alignment vertical="center"/>
      <protection locked="0"/>
    </xf>
    <xf numFmtId="164" fontId="8" fillId="2" borderId="3" xfId="1" applyNumberFormat="1" applyFont="1" applyFill="1" applyBorder="1" applyAlignment="1" applyProtection="1">
      <alignment vertical="center"/>
    </xf>
    <xf numFmtId="164" fontId="3" fillId="2" borderId="1" xfId="1" applyNumberFormat="1" applyFont="1" applyFill="1" applyBorder="1" applyAlignment="1" applyProtection="1">
      <alignment vertical="center"/>
    </xf>
    <xf numFmtId="164" fontId="8" fillId="2" borderId="2" xfId="1" applyNumberFormat="1" applyFont="1" applyFill="1" applyBorder="1" applyAlignment="1" applyProtection="1">
      <alignment vertical="center"/>
    </xf>
    <xf numFmtId="164" fontId="3" fillId="2" borderId="2" xfId="1" applyNumberFormat="1" applyFont="1" applyFill="1" applyBorder="1" applyAlignment="1" applyProtection="1">
      <alignment vertical="center"/>
    </xf>
    <xf numFmtId="164" fontId="8" fillId="6" borderId="3" xfId="1" applyNumberFormat="1" applyFont="1" applyFill="1" applyBorder="1" applyAlignment="1" applyProtection="1">
      <alignment vertical="center"/>
    </xf>
    <xf numFmtId="164" fontId="3" fillId="2" borderId="3" xfId="1" applyNumberFormat="1" applyFont="1" applyFill="1" applyBorder="1" applyAlignment="1" applyProtection="1">
      <alignment vertical="center"/>
    </xf>
    <xf numFmtId="0" fontId="12" fillId="0" borderId="5" xfId="0" applyFont="1" applyFill="1" applyBorder="1" applyAlignment="1">
      <alignment vertical="top"/>
    </xf>
    <xf numFmtId="0" fontId="2" fillId="0" borderId="6" xfId="0" applyFont="1" applyFill="1" applyBorder="1" applyAlignment="1">
      <alignment horizontal="left" vertical="center" wrapText="1"/>
    </xf>
    <xf numFmtId="0" fontId="2" fillId="0" borderId="6" xfId="0" applyFont="1" applyFill="1" applyBorder="1" applyAlignment="1">
      <alignment horizontal="left" vertical="top" wrapText="1"/>
    </xf>
    <xf numFmtId="0" fontId="2" fillId="0" borderId="6" xfId="0" applyFont="1" applyBorder="1" applyAlignment="1">
      <alignment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2" fillId="8" borderId="11" xfId="0" applyFont="1" applyFill="1" applyBorder="1" applyAlignment="1">
      <alignment horizontal="left" vertical="top" wrapText="1"/>
    </xf>
    <xf numFmtId="42" fontId="5" fillId="0" borderId="0" xfId="1" applyNumberFormat="1" applyFont="1" applyFill="1" applyBorder="1" applyAlignment="1" applyProtection="1">
      <alignment horizontal="center" wrapText="1"/>
    </xf>
    <xf numFmtId="0" fontId="2" fillId="0" borderId="0" xfId="0" applyFont="1" applyAlignment="1" applyProtection="1">
      <alignment wrapText="1"/>
    </xf>
    <xf numFmtId="0" fontId="1" fillId="0" borderId="0" xfId="0" applyFont="1" applyProtection="1"/>
    <xf numFmtId="42" fontId="3" fillId="0" borderId="0" xfId="1" applyNumberFormat="1" applyFont="1" applyFill="1" applyBorder="1" applyAlignment="1" applyProtection="1">
      <alignment horizontal="center" wrapText="1"/>
    </xf>
    <xf numFmtId="42" fontId="5" fillId="0" borderId="0" xfId="1" applyNumberFormat="1" applyFont="1" applyFill="1" applyBorder="1" applyAlignment="1" applyProtection="1">
      <alignment horizontal="left" vertical="center" wrapText="1"/>
    </xf>
    <xf numFmtId="42" fontId="3" fillId="0" borderId="0" xfId="1" applyNumberFormat="1" applyFont="1" applyFill="1" applyBorder="1" applyAlignment="1" applyProtection="1">
      <alignment vertical="top" wrapText="1"/>
    </xf>
    <xf numFmtId="42" fontId="6" fillId="0" borderId="0" xfId="1" applyNumberFormat="1" applyFont="1" applyFill="1" applyBorder="1" applyAlignment="1" applyProtection="1">
      <alignment vertical="center" wrapText="1"/>
    </xf>
    <xf numFmtId="42" fontId="6" fillId="0" borderId="0" xfId="1" applyNumberFormat="1" applyFont="1" applyFill="1" applyBorder="1" applyAlignment="1" applyProtection="1">
      <alignment horizontal="center" vertical="center"/>
    </xf>
    <xf numFmtId="42" fontId="6" fillId="0" borderId="0"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horizontal="left" vertical="center" wrapText="1"/>
    </xf>
    <xf numFmtId="42" fontId="3" fillId="0" borderId="0" xfId="1" applyNumberFormat="1" applyFont="1" applyFill="1" applyBorder="1" applyAlignment="1" applyProtection="1">
      <alignment horizontal="right" vertical="center" wrapText="1"/>
    </xf>
    <xf numFmtId="42" fontId="10" fillId="0" borderId="0" xfId="1" applyNumberFormat="1" applyFont="1" applyFill="1" applyBorder="1" applyAlignment="1" applyProtection="1">
      <alignment horizontal="center" vertical="center" wrapText="1"/>
    </xf>
    <xf numFmtId="42" fontId="8" fillId="0" borderId="0" xfId="1" applyNumberFormat="1" applyFont="1" applyFill="1" applyBorder="1" applyAlignment="1" applyProtection="1">
      <alignment horizontal="left" vertical="center" indent="2"/>
    </xf>
    <xf numFmtId="42" fontId="3" fillId="0" borderId="0" xfId="1" applyNumberFormat="1" applyFont="1" applyFill="1" applyBorder="1" applyAlignment="1" applyProtection="1">
      <alignment horizontal="right" vertical="center"/>
    </xf>
    <xf numFmtId="42" fontId="5" fillId="0" borderId="0" xfId="1" applyNumberFormat="1" applyFont="1" applyFill="1" applyBorder="1" applyAlignment="1" applyProtection="1">
      <alignment vertical="center" wrapText="1"/>
    </xf>
    <xf numFmtId="0" fontId="8" fillId="0" borderId="0" xfId="1" applyNumberFormat="1" applyFont="1" applyFill="1" applyBorder="1" applyAlignment="1" applyProtection="1">
      <alignment horizontal="left" vertical="center" wrapText="1" indent="2"/>
    </xf>
    <xf numFmtId="0" fontId="8" fillId="0" borderId="0" xfId="1" applyNumberFormat="1" applyFont="1" applyFill="1" applyBorder="1" applyAlignment="1" applyProtection="1">
      <alignment horizontal="left" vertical="center" indent="2"/>
    </xf>
    <xf numFmtId="42" fontId="5" fillId="0" borderId="0" xfId="1" applyNumberFormat="1" applyFont="1" applyFill="1" applyBorder="1" applyAlignment="1" applyProtection="1">
      <alignment horizontal="left" vertical="center"/>
    </xf>
    <xf numFmtId="0" fontId="11" fillId="0" borderId="0" xfId="1" applyNumberFormat="1" applyFont="1" applyFill="1" applyBorder="1" applyAlignment="1" applyProtection="1">
      <alignment horizontal="left" vertical="center" wrapText="1"/>
    </xf>
    <xf numFmtId="42" fontId="3" fillId="0" borderId="0" xfId="1" applyNumberFormat="1" applyFont="1" applyFill="1" applyBorder="1" applyAlignment="1" applyProtection="1">
      <alignment horizontal="left" vertical="center" wrapText="1"/>
    </xf>
    <xf numFmtId="164" fontId="3" fillId="0" borderId="0" xfId="1" applyNumberFormat="1" applyFont="1" applyFill="1" applyBorder="1" applyAlignment="1" applyProtection="1">
      <alignment vertical="center"/>
    </xf>
    <xf numFmtId="0" fontId="8" fillId="0" borderId="0" xfId="1" applyNumberFormat="1" applyFont="1" applyFill="1" applyBorder="1" applyAlignment="1" applyProtection="1">
      <alignment horizontal="left" vertical="center" wrapText="1" indent="1"/>
    </xf>
    <xf numFmtId="42" fontId="3" fillId="0" borderId="0" xfId="1" applyNumberFormat="1" applyFont="1" applyFill="1" applyBorder="1" applyAlignment="1" applyProtection="1">
      <alignment horizontal="left" vertical="center"/>
    </xf>
    <xf numFmtId="42" fontId="5" fillId="0" borderId="0" xfId="1" applyNumberFormat="1" applyFont="1" applyFill="1" applyBorder="1" applyAlignment="1" applyProtection="1">
      <alignment horizontal="right" vertical="center" wrapText="1"/>
    </xf>
    <xf numFmtId="42" fontId="8" fillId="0" borderId="0" xfId="1" applyNumberFormat="1" applyFont="1" applyFill="1" applyBorder="1" applyAlignment="1" applyProtection="1">
      <alignment horizontal="center"/>
    </xf>
    <xf numFmtId="42" fontId="8" fillId="0" borderId="0" xfId="1" applyNumberFormat="1" applyFont="1" applyFill="1" applyBorder="1" applyAlignment="1" applyProtection="1">
      <alignment horizontal="left" vertical="top"/>
    </xf>
    <xf numFmtId="42" fontId="8" fillId="0" borderId="0" xfId="1" applyNumberFormat="1" applyFont="1" applyFill="1" applyBorder="1" applyAlignment="1" applyProtection="1">
      <alignment horizontal="left" vertical="top" wrapText="1"/>
    </xf>
    <xf numFmtId="0" fontId="12" fillId="4" borderId="5" xfId="0" applyFont="1" applyFill="1" applyBorder="1" applyAlignment="1">
      <alignment vertical="top" wrapText="1"/>
    </xf>
    <xf numFmtId="0" fontId="12" fillId="5" borderId="5" xfId="0" applyFont="1" applyFill="1" applyBorder="1" applyAlignment="1">
      <alignment vertical="top" wrapText="1"/>
    </xf>
    <xf numFmtId="0" fontId="12" fillId="0" borderId="5" xfId="0" applyFont="1" applyFill="1" applyBorder="1" applyAlignment="1">
      <alignment horizontal="left" vertical="center" wrapText="1"/>
    </xf>
    <xf numFmtId="0" fontId="0" fillId="0" borderId="0" xfId="0" applyFont="1" applyFill="1"/>
    <xf numFmtId="0" fontId="12" fillId="5" borderId="3" xfId="0" applyFont="1" applyFill="1" applyBorder="1" applyAlignment="1">
      <alignment horizontal="left" vertical="top" wrapText="1"/>
    </xf>
    <xf numFmtId="0" fontId="15" fillId="0" borderId="0" xfId="0" applyFont="1" applyAlignment="1">
      <alignment wrapText="1"/>
    </xf>
    <xf numFmtId="164" fontId="8" fillId="2" borderId="3" xfId="1" applyNumberFormat="1" applyFont="1" applyFill="1" applyBorder="1" applyAlignment="1">
      <alignment vertical="center"/>
    </xf>
    <xf numFmtId="164" fontId="3" fillId="2" borderId="1" xfId="1" applyNumberFormat="1" applyFont="1" applyFill="1" applyBorder="1" applyAlignment="1">
      <alignment vertical="center"/>
    </xf>
    <xf numFmtId="0" fontId="20" fillId="7" borderId="0" xfId="0" applyFont="1" applyFill="1" applyBorder="1" applyAlignment="1">
      <alignment horizontal="center" vertical="center"/>
    </xf>
    <xf numFmtId="0" fontId="7" fillId="0" borderId="0" xfId="1" applyNumberFormat="1" applyFont="1" applyAlignment="1">
      <alignment horizontal="left" vertical="center" wrapText="1"/>
    </xf>
    <xf numFmtId="0" fontId="12" fillId="9" borderId="5" xfId="0" applyFont="1" applyFill="1" applyBorder="1" applyAlignment="1">
      <alignment vertical="top" wrapText="1"/>
    </xf>
    <xf numFmtId="0" fontId="21" fillId="0" borderId="5" xfId="0" applyFont="1" applyFill="1" applyBorder="1" applyAlignment="1">
      <alignment horizontal="left" vertical="top" wrapText="1"/>
    </xf>
    <xf numFmtId="0" fontId="21" fillId="0" borderId="5" xfId="0" applyFont="1" applyFill="1" applyBorder="1" applyAlignment="1">
      <alignment vertical="top"/>
    </xf>
    <xf numFmtId="0" fontId="21" fillId="0" borderId="10" xfId="0" applyFont="1" applyFill="1" applyBorder="1" applyAlignment="1">
      <alignment vertical="top"/>
    </xf>
    <xf numFmtId="0" fontId="16" fillId="0" borderId="6" xfId="0" applyFont="1" applyFill="1" applyBorder="1" applyAlignment="1">
      <alignment horizontal="left" vertical="top" wrapText="1"/>
    </xf>
    <xf numFmtId="0" fontId="16" fillId="0" borderId="6" xfId="0" applyFont="1" applyBorder="1" applyAlignment="1">
      <alignment wrapText="1"/>
    </xf>
    <xf numFmtId="0" fontId="12" fillId="0" borderId="5" xfId="0" applyFont="1" applyFill="1" applyBorder="1" applyAlignment="1">
      <alignment vertical="top" wrapText="1"/>
    </xf>
    <xf numFmtId="164" fontId="3" fillId="0" borderId="3" xfId="1" applyNumberFormat="1" applyFont="1" applyFill="1" applyBorder="1" applyAlignment="1">
      <alignment vertical="center"/>
    </xf>
    <xf numFmtId="42" fontId="3" fillId="0" borderId="0" xfId="1" applyNumberFormat="1" applyFont="1" applyAlignment="1">
      <alignment horizontal="right" vertical="center" wrapText="1"/>
    </xf>
    <xf numFmtId="0" fontId="21" fillId="0" borderId="5" xfId="0" applyFont="1" applyFill="1" applyBorder="1" applyAlignment="1">
      <alignment vertical="top" wrapText="1"/>
    </xf>
  </cellXfs>
  <cellStyles count="3">
    <cellStyle name="Currency" xfId="1" builtinId="4"/>
    <cellStyle name="Normal" xfId="0" builtinId="0"/>
    <cellStyle name="Percent" xfId="2" builtinId="5"/>
  </cellStyles>
  <dxfs count="7">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CD5B4"/>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Castane\Desktop\BUDGET%20GUI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ORIGINAL"/>
      <sheetName val="BR1"/>
      <sheetName val="BR2"/>
      <sheetName val="BR3"/>
      <sheetName val="(I) Justification"/>
      <sheetName val="(II-V) Justifications"/>
      <sheetName val="M1"/>
      <sheetName val="M1 TXIX"/>
      <sheetName val="M2"/>
      <sheetName val="M2 TXIX"/>
      <sheetName val="M3"/>
      <sheetName val="M3 TXIX"/>
      <sheetName val="M4"/>
      <sheetName val="M4 TXIX"/>
      <sheetName val="M5"/>
      <sheetName val="M5 TXIX"/>
      <sheetName val="M6"/>
      <sheetName val="M6 TXIX"/>
      <sheetName val="M7"/>
      <sheetName val="M7 TXIX"/>
      <sheetName val="M8"/>
      <sheetName val="M8 TXIX"/>
      <sheetName val="M9"/>
      <sheetName val="M9 TXIX"/>
      <sheetName val="M10"/>
      <sheetName val="M10 TXIX"/>
      <sheetName val="M11"/>
      <sheetName val="M11 TXIX"/>
      <sheetName val="M12"/>
      <sheetName val="M12 TXIX"/>
      <sheetName val="S1"/>
      <sheetName val="S1 TXIX"/>
      <sheetName val="S2"/>
      <sheetName val="S2 TXIX"/>
      <sheetName val="Fund Rec"/>
      <sheetName val="Notes"/>
      <sheetName val="DATA"/>
      <sheetName val="Template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49" totalsRowShown="0" headerRowDxfId="6" headerRowBorderDxfId="5" tableBorderDxfId="4" totalsRowBorderDxfId="3">
  <autoFilter ref="A1:C49" xr:uid="{00000000-0009-0000-0100-000001000000}"/>
  <tableColumns count="3">
    <tableColumn id="2" xr3:uid="{00000000-0010-0000-0000-000002000000}" name="Item" dataDxfId="2"/>
    <tableColumn id="4" xr3:uid="{00000000-0010-0000-0000-000004000000}" name="Location / Cell(s)" dataDxfId="1"/>
    <tableColumn id="3" xr3:uid="{00000000-0010-0000-0000-000003000000}" name="Instructions" dataDxfId="0"/>
  </tableColumns>
  <tableStyleInfo showFirstColumn="1" showLastColumn="0" showRowStripes="1" showColumnStripes="0"/>
  <extLst>
    <ext xmlns:x14="http://schemas.microsoft.com/office/spreadsheetml/2009/9/main" uri="{504A1905-F514-4f6f-8877-14C23A59335A}">
      <x14:table altTextSummary="AFLP RFA # 20-10014 Guide to Proposed Budget Develop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
  <sheetViews>
    <sheetView tabSelected="1" zoomScale="120" zoomScaleNormal="120" workbookViewId="0"/>
  </sheetViews>
  <sheetFormatPr defaultColWidth="0" defaultRowHeight="14.4" zeroHeight="1" x14ac:dyDescent="0.3"/>
  <cols>
    <col min="1" max="1" width="99.109375" customWidth="1"/>
    <col min="2" max="3" width="0" hidden="1" customWidth="1"/>
    <col min="4" max="16384" width="9.109375" hidden="1"/>
  </cols>
  <sheetData>
    <row r="1" spans="1:3" ht="16.2" thickBot="1" x14ac:dyDescent="0.35">
      <c r="A1" s="67" t="s">
        <v>0</v>
      </c>
      <c r="B1" s="8"/>
      <c r="C1" s="6"/>
    </row>
    <row r="2" spans="1:3" ht="291" customHeight="1" x14ac:dyDescent="0.3">
      <c r="A2" s="7" t="s">
        <v>1</v>
      </c>
      <c r="B2" s="9"/>
    </row>
  </sheetData>
  <sheetProtection sheet="1" objects="1" scenarios="1"/>
  <pageMargins left="0.7" right="0.7" top="1.0520833333333333" bottom="0.75" header="0.3" footer="0.3"/>
  <pageSetup orientation="portrait" r:id="rId1"/>
  <headerFooter>
    <oddHeader xml:space="preserve">&amp;R&amp;12Adolescent Family Life Program
RFA #23-10003
Attachment 12, v2
</oddHeader>
    <oddFooter>&amp;C&amp;12Page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58"/>
  <sheetViews>
    <sheetView zoomScale="80" zoomScaleNormal="80" workbookViewId="0"/>
  </sheetViews>
  <sheetFormatPr defaultColWidth="0" defaultRowHeight="14.4" zeroHeight="1" x14ac:dyDescent="0.3"/>
  <cols>
    <col min="1" max="1" width="27.5546875" style="64" customWidth="1"/>
    <col min="2" max="2" width="16.6640625" style="62" customWidth="1"/>
    <col min="3" max="3" width="74.5546875" style="1" customWidth="1"/>
    <col min="4" max="5" width="18" style="1" hidden="1" customWidth="1"/>
    <col min="6" max="16384" width="8.88671875" style="1" hidden="1"/>
  </cols>
  <sheetData>
    <row r="1" spans="1:3" s="2" customFormat="1" ht="31.2" x14ac:dyDescent="0.3">
      <c r="A1" s="29" t="s">
        <v>2</v>
      </c>
      <c r="B1" s="28" t="s">
        <v>3</v>
      </c>
      <c r="C1" s="30" t="s">
        <v>4</v>
      </c>
    </row>
    <row r="2" spans="1:3" s="2" customFormat="1" ht="15.6" x14ac:dyDescent="0.3">
      <c r="A2" s="59" t="s">
        <v>5</v>
      </c>
      <c r="B2" s="61" t="s">
        <v>6</v>
      </c>
      <c r="C2" s="25" t="s">
        <v>7</v>
      </c>
    </row>
    <row r="3" spans="1:3" ht="46.8" x14ac:dyDescent="0.3">
      <c r="A3" s="59" t="s">
        <v>8</v>
      </c>
      <c r="B3" s="24" t="s">
        <v>9</v>
      </c>
      <c r="C3" s="73" t="s">
        <v>10</v>
      </c>
    </row>
    <row r="4" spans="1:3" ht="114.75" customHeight="1" x14ac:dyDescent="0.3">
      <c r="A4" s="3" t="s">
        <v>11</v>
      </c>
      <c r="B4" s="70" t="s">
        <v>12</v>
      </c>
      <c r="C4" s="73" t="s">
        <v>13</v>
      </c>
    </row>
    <row r="5" spans="1:3" ht="93.6" x14ac:dyDescent="0.3">
      <c r="A5" s="59" t="s">
        <v>14</v>
      </c>
      <c r="B5" s="70" t="s">
        <v>15</v>
      </c>
      <c r="C5" s="26" t="s">
        <v>16</v>
      </c>
    </row>
    <row r="6" spans="1:3" ht="46.8" x14ac:dyDescent="0.3">
      <c r="A6" s="59" t="s">
        <v>17</v>
      </c>
      <c r="B6" s="70" t="s">
        <v>18</v>
      </c>
      <c r="C6" s="26" t="s">
        <v>19</v>
      </c>
    </row>
    <row r="7" spans="1:3" ht="46.8" x14ac:dyDescent="0.3">
      <c r="A7" s="63" t="s">
        <v>20</v>
      </c>
      <c r="B7" s="78" t="s">
        <v>21</v>
      </c>
      <c r="C7" s="26" t="s">
        <v>22</v>
      </c>
    </row>
    <row r="8" spans="1:3" ht="46.8" x14ac:dyDescent="0.3">
      <c r="A8" s="63" t="s">
        <v>23</v>
      </c>
      <c r="B8" s="71" t="s">
        <v>24</v>
      </c>
      <c r="C8" s="26" t="s">
        <v>25</v>
      </c>
    </row>
    <row r="9" spans="1:3" ht="53.25" customHeight="1" x14ac:dyDescent="0.3">
      <c r="A9" s="59" t="s">
        <v>26</v>
      </c>
      <c r="B9" s="71" t="s">
        <v>27</v>
      </c>
      <c r="C9" s="73" t="s">
        <v>28</v>
      </c>
    </row>
    <row r="10" spans="1:3" ht="171.6" x14ac:dyDescent="0.3">
      <c r="A10" s="63" t="s">
        <v>29</v>
      </c>
      <c r="B10" s="71" t="s">
        <v>30</v>
      </c>
      <c r="C10" s="26" t="s">
        <v>31</v>
      </c>
    </row>
    <row r="11" spans="1:3" ht="46.8" x14ac:dyDescent="0.3">
      <c r="A11" s="63" t="s">
        <v>32</v>
      </c>
      <c r="B11" s="71" t="s">
        <v>33</v>
      </c>
      <c r="C11" s="26" t="s">
        <v>34</v>
      </c>
    </row>
    <row r="12" spans="1:3" ht="15.6" x14ac:dyDescent="0.3">
      <c r="A12" s="3" t="s">
        <v>35</v>
      </c>
      <c r="B12" s="71" t="s">
        <v>36</v>
      </c>
      <c r="C12" s="26" t="s">
        <v>37</v>
      </c>
    </row>
    <row r="13" spans="1:3" ht="210.75" customHeight="1" x14ac:dyDescent="0.3">
      <c r="A13" s="59" t="s">
        <v>38</v>
      </c>
      <c r="B13" s="71" t="s">
        <v>39</v>
      </c>
      <c r="C13" s="74" t="s">
        <v>40</v>
      </c>
    </row>
    <row r="14" spans="1:3" ht="180" customHeight="1" x14ac:dyDescent="0.3">
      <c r="A14" s="59" t="s">
        <v>41</v>
      </c>
      <c r="B14" s="71" t="s">
        <v>42</v>
      </c>
      <c r="C14" s="27" t="s">
        <v>43</v>
      </c>
    </row>
    <row r="15" spans="1:3" ht="57" customHeight="1" x14ac:dyDescent="0.3">
      <c r="A15" s="59" t="s">
        <v>44</v>
      </c>
      <c r="B15" s="71" t="s">
        <v>45</v>
      </c>
      <c r="C15" s="26" t="s">
        <v>46</v>
      </c>
    </row>
    <row r="16" spans="1:3" ht="46.8" x14ac:dyDescent="0.3">
      <c r="A16" s="59" t="s">
        <v>47</v>
      </c>
      <c r="B16" s="71" t="s">
        <v>48</v>
      </c>
      <c r="C16" s="26" t="s">
        <v>49</v>
      </c>
    </row>
    <row r="17" spans="1:4" ht="80.25" customHeight="1" x14ac:dyDescent="0.3">
      <c r="A17" s="60" t="s">
        <v>50</v>
      </c>
      <c r="B17" s="71" t="s">
        <v>51</v>
      </c>
      <c r="C17" s="73" t="s">
        <v>52</v>
      </c>
    </row>
    <row r="18" spans="1:4" ht="103.5" customHeight="1" x14ac:dyDescent="0.3">
      <c r="A18" s="59" t="s">
        <v>50</v>
      </c>
      <c r="B18" s="71" t="s">
        <v>53</v>
      </c>
      <c r="C18" s="73" t="s">
        <v>54</v>
      </c>
    </row>
    <row r="19" spans="1:4" ht="78" x14ac:dyDescent="0.3">
      <c r="A19" s="59" t="s">
        <v>55</v>
      </c>
      <c r="B19" s="71" t="s">
        <v>56</v>
      </c>
      <c r="C19" s="26" t="s">
        <v>57</v>
      </c>
    </row>
    <row r="20" spans="1:4" ht="78" x14ac:dyDescent="0.3">
      <c r="A20" s="59" t="s">
        <v>58</v>
      </c>
      <c r="B20" s="71" t="s">
        <v>59</v>
      </c>
      <c r="C20" s="26" t="s">
        <v>60</v>
      </c>
    </row>
    <row r="21" spans="1:4" ht="93.6" x14ac:dyDescent="0.3">
      <c r="A21" s="59" t="s">
        <v>61</v>
      </c>
      <c r="B21" s="71" t="s">
        <v>62</v>
      </c>
      <c r="C21" s="73" t="s">
        <v>63</v>
      </c>
    </row>
    <row r="22" spans="1:4" ht="62.4" x14ac:dyDescent="0.3">
      <c r="A22" s="59" t="s">
        <v>64</v>
      </c>
      <c r="B22" s="71" t="s">
        <v>65</v>
      </c>
      <c r="C22" s="73" t="s">
        <v>66</v>
      </c>
    </row>
    <row r="23" spans="1:4" ht="31.2" x14ac:dyDescent="0.3">
      <c r="A23" s="63" t="s">
        <v>67</v>
      </c>
      <c r="B23" s="71" t="s">
        <v>68</v>
      </c>
      <c r="C23" s="26" t="s">
        <v>69</v>
      </c>
    </row>
    <row r="24" spans="1:4" ht="31.2" x14ac:dyDescent="0.3">
      <c r="A24" s="59" t="s">
        <v>70</v>
      </c>
      <c r="B24" s="71" t="s">
        <v>71</v>
      </c>
      <c r="C24" s="26" t="s">
        <v>72</v>
      </c>
    </row>
    <row r="25" spans="1:4" ht="109.2" x14ac:dyDescent="0.3">
      <c r="A25" s="59" t="s">
        <v>73</v>
      </c>
      <c r="B25" s="71" t="s">
        <v>74</v>
      </c>
      <c r="C25" s="73" t="s">
        <v>75</v>
      </c>
    </row>
    <row r="26" spans="1:4" s="5" customFormat="1" ht="31.2" x14ac:dyDescent="0.3">
      <c r="A26" s="59" t="s">
        <v>76</v>
      </c>
      <c r="B26" s="71" t="s">
        <v>77</v>
      </c>
      <c r="C26" s="73" t="s">
        <v>78</v>
      </c>
    </row>
    <row r="27" spans="1:4" ht="46.8" x14ac:dyDescent="0.3">
      <c r="A27" s="69" t="s">
        <v>79</v>
      </c>
      <c r="B27" s="71" t="s">
        <v>80</v>
      </c>
      <c r="C27" s="26" t="s">
        <v>81</v>
      </c>
      <c r="D27" s="4"/>
    </row>
    <row r="28" spans="1:4" ht="15.6" x14ac:dyDescent="0.3">
      <c r="A28" s="75" t="s">
        <v>82</v>
      </c>
      <c r="B28" s="71" t="s">
        <v>83</v>
      </c>
      <c r="C28" s="26" t="s">
        <v>84</v>
      </c>
    </row>
    <row r="29" spans="1:4" ht="83.25" customHeight="1" x14ac:dyDescent="0.3">
      <c r="A29" s="59" t="s">
        <v>85</v>
      </c>
      <c r="B29" s="71" t="s">
        <v>86</v>
      </c>
      <c r="C29" s="73" t="s">
        <v>87</v>
      </c>
    </row>
    <row r="30" spans="1:4" ht="62.4" x14ac:dyDescent="0.3">
      <c r="A30" s="59" t="s">
        <v>88</v>
      </c>
      <c r="B30" s="71" t="s">
        <v>89</v>
      </c>
      <c r="C30" s="73" t="s">
        <v>90</v>
      </c>
    </row>
    <row r="31" spans="1:4" ht="46.8" x14ac:dyDescent="0.3">
      <c r="A31" s="59" t="s">
        <v>91</v>
      </c>
      <c r="B31" s="71" t="s">
        <v>92</v>
      </c>
      <c r="C31" s="73" t="s">
        <v>93</v>
      </c>
    </row>
    <row r="32" spans="1:4" ht="225" customHeight="1" x14ac:dyDescent="0.3">
      <c r="A32" s="59" t="s">
        <v>94</v>
      </c>
      <c r="B32" s="71" t="s">
        <v>95</v>
      </c>
      <c r="C32" s="73" t="s">
        <v>96</v>
      </c>
    </row>
    <row r="33" spans="1:3" ht="62.4" x14ac:dyDescent="0.3">
      <c r="A33" s="59" t="s">
        <v>97</v>
      </c>
      <c r="B33" s="71" t="s">
        <v>98</v>
      </c>
      <c r="C33" s="73" t="s">
        <v>99</v>
      </c>
    </row>
    <row r="34" spans="1:3" ht="126.75" customHeight="1" x14ac:dyDescent="0.3">
      <c r="A34" s="59" t="s">
        <v>100</v>
      </c>
      <c r="B34" s="71" t="s">
        <v>101</v>
      </c>
      <c r="C34" s="73" t="s">
        <v>102</v>
      </c>
    </row>
    <row r="35" spans="1:3" ht="109.2" x14ac:dyDescent="0.3">
      <c r="A35" s="59" t="s">
        <v>103</v>
      </c>
      <c r="B35" s="71" t="s">
        <v>104</v>
      </c>
      <c r="C35" s="73" t="s">
        <v>105</v>
      </c>
    </row>
    <row r="36" spans="1:3" ht="31.2" x14ac:dyDescent="0.3">
      <c r="A36" s="60" t="s">
        <v>106</v>
      </c>
      <c r="B36" s="24" t="s">
        <v>107</v>
      </c>
      <c r="C36" s="26" t="s">
        <v>69</v>
      </c>
    </row>
    <row r="37" spans="1:3" ht="31.2" x14ac:dyDescent="0.3">
      <c r="A37" s="60" t="s">
        <v>108</v>
      </c>
      <c r="B37" s="24" t="s">
        <v>109</v>
      </c>
      <c r="C37" s="26" t="s">
        <v>110</v>
      </c>
    </row>
    <row r="38" spans="1:3" ht="187.2" x14ac:dyDescent="0.3">
      <c r="A38" s="3" t="s">
        <v>111</v>
      </c>
      <c r="B38" s="24" t="s">
        <v>112</v>
      </c>
      <c r="C38" s="27" t="s">
        <v>113</v>
      </c>
    </row>
    <row r="39" spans="1:3" ht="62.4" x14ac:dyDescent="0.3">
      <c r="A39" s="59" t="s">
        <v>114</v>
      </c>
      <c r="B39" s="24" t="s">
        <v>115</v>
      </c>
      <c r="C39" s="26" t="s">
        <v>116</v>
      </c>
    </row>
    <row r="40" spans="1:3" ht="46.8" x14ac:dyDescent="0.3">
      <c r="A40" s="60" t="s">
        <v>114</v>
      </c>
      <c r="B40" s="24" t="s">
        <v>117</v>
      </c>
      <c r="C40" s="26" t="s">
        <v>118</v>
      </c>
    </row>
    <row r="41" spans="1:3" ht="62.4" x14ac:dyDescent="0.3">
      <c r="A41" s="59" t="s">
        <v>114</v>
      </c>
      <c r="B41" s="24" t="s">
        <v>119</v>
      </c>
      <c r="C41" s="26" t="s">
        <v>120</v>
      </c>
    </row>
    <row r="42" spans="1:3" ht="46.8" x14ac:dyDescent="0.3">
      <c r="A42" s="60" t="s">
        <v>114</v>
      </c>
      <c r="B42" s="24" t="s">
        <v>121</v>
      </c>
      <c r="C42" s="26" t="s">
        <v>122</v>
      </c>
    </row>
    <row r="43" spans="1:3" ht="51" customHeight="1" x14ac:dyDescent="0.3">
      <c r="A43" s="59" t="s">
        <v>123</v>
      </c>
      <c r="B43" s="24" t="s">
        <v>124</v>
      </c>
      <c r="C43" s="26" t="s">
        <v>125</v>
      </c>
    </row>
    <row r="44" spans="1:3" ht="31.2" x14ac:dyDescent="0.3">
      <c r="A44" s="60" t="s">
        <v>123</v>
      </c>
      <c r="B44" s="24" t="s">
        <v>126</v>
      </c>
      <c r="C44" s="26" t="s">
        <v>127</v>
      </c>
    </row>
    <row r="45" spans="1:3" ht="36" customHeight="1" x14ac:dyDescent="0.3">
      <c r="A45" s="60" t="s">
        <v>128</v>
      </c>
      <c r="B45" s="24" t="s">
        <v>129</v>
      </c>
      <c r="C45" s="26" t="s">
        <v>130</v>
      </c>
    </row>
    <row r="46" spans="1:3" ht="31.2" x14ac:dyDescent="0.3">
      <c r="A46" s="60" t="s">
        <v>131</v>
      </c>
      <c r="B46" s="71" t="s">
        <v>132</v>
      </c>
      <c r="C46" s="26" t="s">
        <v>133</v>
      </c>
    </row>
    <row r="47" spans="1:3" ht="38.4" customHeight="1" x14ac:dyDescent="0.3">
      <c r="A47" s="59" t="s">
        <v>134</v>
      </c>
      <c r="B47" s="71" t="s">
        <v>135</v>
      </c>
      <c r="C47" s="26" t="s">
        <v>136</v>
      </c>
    </row>
    <row r="48" spans="1:3" ht="64.5" customHeight="1" x14ac:dyDescent="0.3">
      <c r="A48" s="59" t="s">
        <v>137</v>
      </c>
      <c r="B48" s="71" t="s">
        <v>138</v>
      </c>
      <c r="C48" s="26" t="s">
        <v>139</v>
      </c>
    </row>
    <row r="49" spans="1:3" ht="374.4" x14ac:dyDescent="0.3">
      <c r="A49" s="59" t="s">
        <v>140</v>
      </c>
      <c r="B49" s="72" t="s">
        <v>141</v>
      </c>
      <c r="C49" s="31" t="s">
        <v>142</v>
      </c>
    </row>
    <row r="55" spans="1:3" ht="3" customHeight="1" x14ac:dyDescent="0.3"/>
    <row r="56" spans="1:3" x14ac:dyDescent="0.3"/>
    <row r="57" spans="1:3" x14ac:dyDescent="0.3"/>
    <row r="58" spans="1:3" x14ac:dyDescent="0.3"/>
  </sheetData>
  <sheetProtection sheet="1" objects="1" scenarios="1"/>
  <pageMargins left="0.7" right="0.7" top="0.91833333333333333" bottom="0.75" header="0.3" footer="0.3"/>
  <pageSetup scale="76" fitToHeight="0" orientation="portrait" verticalDpi="200" r:id="rId1"/>
  <headerFooter>
    <oddHeader>&amp;R&amp;12Adolescent Family Life Program
RFA #23-10003
Attachment 12, v2</oddHeader>
    <oddFooter>&amp;C&amp;12Page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68"/>
  <sheetViews>
    <sheetView zoomScale="110" zoomScaleNormal="110" workbookViewId="0">
      <selection activeCell="A4" sqref="A4"/>
    </sheetView>
  </sheetViews>
  <sheetFormatPr defaultColWidth="0" defaultRowHeight="14.4" zeroHeight="1" x14ac:dyDescent="0.3"/>
  <cols>
    <col min="1" max="1" width="65.33203125" style="34" customWidth="1"/>
    <col min="2" max="2" width="16.33203125" style="34" customWidth="1"/>
    <col min="3" max="3" width="11.109375" style="34" customWidth="1"/>
    <col min="4" max="4" width="17.88671875" style="34" customWidth="1"/>
    <col min="5" max="5" width="8.88671875" style="34" hidden="1" customWidth="1"/>
    <col min="6" max="16384" width="8.88671875" style="34" hidden="1"/>
  </cols>
  <sheetData>
    <row r="1" spans="1:4" ht="18" x14ac:dyDescent="0.35">
      <c r="A1" s="32" t="s">
        <v>143</v>
      </c>
      <c r="B1" s="33"/>
      <c r="C1" s="33"/>
      <c r="D1" s="33"/>
    </row>
    <row r="2" spans="1:4" ht="15.6" x14ac:dyDescent="0.3">
      <c r="A2" s="35" t="s">
        <v>144</v>
      </c>
      <c r="B2" s="33"/>
      <c r="C2" s="33"/>
      <c r="D2" s="33"/>
    </row>
    <row r="3" spans="1:4" ht="15.6" x14ac:dyDescent="0.3">
      <c r="A3" s="35" t="s">
        <v>145</v>
      </c>
      <c r="B3" s="33"/>
      <c r="C3" s="33"/>
      <c r="D3" s="33"/>
    </row>
    <row r="4" spans="1:4" ht="21" x14ac:dyDescent="0.3">
      <c r="A4" s="10" t="s">
        <v>146</v>
      </c>
    </row>
    <row r="5" spans="1:4" ht="18" x14ac:dyDescent="0.3">
      <c r="A5" s="36" t="s">
        <v>8</v>
      </c>
      <c r="B5" s="37"/>
      <c r="C5" s="37"/>
      <c r="D5" s="37"/>
    </row>
    <row r="6" spans="1:4" ht="15.6" x14ac:dyDescent="0.3">
      <c r="A6" s="38" t="s">
        <v>11</v>
      </c>
      <c r="B6" s="39" t="s">
        <v>14</v>
      </c>
      <c r="C6" s="40" t="s">
        <v>147</v>
      </c>
      <c r="D6" s="39" t="s">
        <v>20</v>
      </c>
    </row>
    <row r="7" spans="1:4" ht="15.6" x14ac:dyDescent="0.3">
      <c r="A7" s="41" t="s">
        <v>148</v>
      </c>
      <c r="B7" s="11">
        <v>0</v>
      </c>
      <c r="C7" s="12">
        <v>0</v>
      </c>
      <c r="D7" s="18">
        <f t="shared" ref="D7:D15" si="0">ROUNDUP(B7*C7,0)</f>
        <v>0</v>
      </c>
    </row>
    <row r="8" spans="1:4" ht="15.6" x14ac:dyDescent="0.3">
      <c r="A8" s="41" t="s">
        <v>149</v>
      </c>
      <c r="B8" s="11">
        <v>0</v>
      </c>
      <c r="C8" s="12">
        <v>0</v>
      </c>
      <c r="D8" s="18">
        <f t="shared" si="0"/>
        <v>0</v>
      </c>
    </row>
    <row r="9" spans="1:4" ht="15.6" x14ac:dyDescent="0.3">
      <c r="A9" s="41" t="s">
        <v>150</v>
      </c>
      <c r="B9" s="11">
        <v>0</v>
      </c>
      <c r="C9" s="12">
        <v>0</v>
      </c>
      <c r="D9" s="18">
        <f t="shared" si="0"/>
        <v>0</v>
      </c>
    </row>
    <row r="10" spans="1:4" ht="15.6" x14ac:dyDescent="0.3">
      <c r="A10" s="41" t="s">
        <v>151</v>
      </c>
      <c r="B10" s="11">
        <v>0</v>
      </c>
      <c r="C10" s="12">
        <v>0</v>
      </c>
      <c r="D10" s="18">
        <f t="shared" si="0"/>
        <v>0</v>
      </c>
    </row>
    <row r="11" spans="1:4" ht="15.6" x14ac:dyDescent="0.3">
      <c r="A11" s="41" t="s">
        <v>152</v>
      </c>
      <c r="B11" s="11">
        <v>0</v>
      </c>
      <c r="C11" s="12">
        <v>0</v>
      </c>
      <c r="D11" s="18">
        <f t="shared" si="0"/>
        <v>0</v>
      </c>
    </row>
    <row r="12" spans="1:4" ht="15.6" x14ac:dyDescent="0.3">
      <c r="A12" s="41" t="s">
        <v>153</v>
      </c>
      <c r="B12" s="11">
        <v>0</v>
      </c>
      <c r="C12" s="12">
        <v>0</v>
      </c>
      <c r="D12" s="18">
        <f t="shared" si="0"/>
        <v>0</v>
      </c>
    </row>
    <row r="13" spans="1:4" ht="15.6" x14ac:dyDescent="0.3">
      <c r="A13" s="41" t="s">
        <v>154</v>
      </c>
      <c r="B13" s="11">
        <v>0</v>
      </c>
      <c r="C13" s="12">
        <v>0</v>
      </c>
      <c r="D13" s="18">
        <f t="shared" si="0"/>
        <v>0</v>
      </c>
    </row>
    <row r="14" spans="1:4" ht="15.6" x14ac:dyDescent="0.3">
      <c r="A14" s="41" t="s">
        <v>154</v>
      </c>
      <c r="B14" s="11">
        <v>0</v>
      </c>
      <c r="C14" s="12">
        <v>0</v>
      </c>
      <c r="D14" s="18">
        <f t="shared" si="0"/>
        <v>0</v>
      </c>
    </row>
    <row r="15" spans="1:4" ht="15.6" x14ac:dyDescent="0.3">
      <c r="A15" s="41" t="s">
        <v>154</v>
      </c>
      <c r="B15" s="11">
        <v>0</v>
      </c>
      <c r="C15" s="12">
        <v>0</v>
      </c>
      <c r="D15" s="18">
        <f t="shared" si="0"/>
        <v>0</v>
      </c>
    </row>
    <row r="16" spans="1:4" customFormat="1" ht="15.6" x14ac:dyDescent="0.3">
      <c r="A16" s="68" t="s">
        <v>154</v>
      </c>
      <c r="B16" s="11">
        <v>0</v>
      </c>
      <c r="C16" s="12">
        <v>0</v>
      </c>
      <c r="D16" s="65">
        <f>ROUNDUP(B16*C16,0)</f>
        <v>0</v>
      </c>
    </row>
    <row r="17" spans="1:4" customFormat="1" ht="15.6" x14ac:dyDescent="0.3">
      <c r="A17" s="68" t="s">
        <v>154</v>
      </c>
      <c r="B17" s="11">
        <v>0</v>
      </c>
      <c r="C17" s="12">
        <v>0</v>
      </c>
      <c r="D17" s="65">
        <f>ROUNDUP(B17*C17,0)</f>
        <v>0</v>
      </c>
    </row>
    <row r="18" spans="1:4" customFormat="1" ht="15.6" x14ac:dyDescent="0.3">
      <c r="A18" s="68" t="s">
        <v>154</v>
      </c>
      <c r="B18" s="11">
        <v>0</v>
      </c>
      <c r="C18" s="12">
        <v>0</v>
      </c>
      <c r="D18" s="65">
        <f>ROUNDUP(B18*C18,0)</f>
        <v>0</v>
      </c>
    </row>
    <row r="19" spans="1:4" customFormat="1" ht="15.6" x14ac:dyDescent="0.3">
      <c r="A19" s="68" t="s">
        <v>154</v>
      </c>
      <c r="B19" s="11">
        <v>0</v>
      </c>
      <c r="C19" s="12">
        <v>0</v>
      </c>
      <c r="D19" s="65">
        <f>ROUNDUP(B19*C19,0)</f>
        <v>0</v>
      </c>
    </row>
    <row r="20" spans="1:4" ht="15.6" x14ac:dyDescent="0.3">
      <c r="A20" s="42" t="s">
        <v>23</v>
      </c>
      <c r="B20" s="43" t="s">
        <v>155</v>
      </c>
      <c r="C20" s="43" t="s">
        <v>155</v>
      </c>
      <c r="D20" s="66">
        <f>SUM(D7:D19)</f>
        <v>0</v>
      </c>
    </row>
    <row r="21" spans="1:4" ht="16.2" thickBot="1" x14ac:dyDescent="0.35">
      <c r="A21" s="44" t="s">
        <v>26</v>
      </c>
      <c r="B21" s="43" t="s">
        <v>155</v>
      </c>
      <c r="C21" s="14">
        <v>0</v>
      </c>
      <c r="D21" s="43" t="s">
        <v>155</v>
      </c>
    </row>
    <row r="22" spans="1:4" ht="16.2" thickBot="1" x14ac:dyDescent="0.35">
      <c r="A22" s="44" t="s">
        <v>29</v>
      </c>
      <c r="B22" s="43" t="s">
        <v>155</v>
      </c>
      <c r="C22" s="43" t="s">
        <v>155</v>
      </c>
      <c r="D22" s="20">
        <f>D20*C21</f>
        <v>0</v>
      </c>
    </row>
    <row r="23" spans="1:4" ht="16.2" thickBot="1" x14ac:dyDescent="0.35">
      <c r="A23" s="45" t="s">
        <v>32</v>
      </c>
      <c r="B23" s="43" t="s">
        <v>155</v>
      </c>
      <c r="C23" s="43" t="s">
        <v>155</v>
      </c>
      <c r="D23" s="21">
        <f>D20+D22</f>
        <v>0</v>
      </c>
    </row>
    <row r="24" spans="1:4" ht="15.6" x14ac:dyDescent="0.3">
      <c r="A24" s="43" t="s">
        <v>155</v>
      </c>
      <c r="B24" s="43" t="s">
        <v>155</v>
      </c>
      <c r="C24" s="43" t="s">
        <v>155</v>
      </c>
      <c r="D24" s="43" t="s">
        <v>155</v>
      </c>
    </row>
    <row r="25" spans="1:4" ht="18" x14ac:dyDescent="0.3">
      <c r="A25" s="46" t="s">
        <v>156</v>
      </c>
      <c r="B25" s="43" t="s">
        <v>155</v>
      </c>
      <c r="C25" s="43" t="s">
        <v>155</v>
      </c>
      <c r="D25" s="43" t="s">
        <v>155</v>
      </c>
    </row>
    <row r="26" spans="1:4" ht="15.6" x14ac:dyDescent="0.3">
      <c r="A26" s="47" t="s">
        <v>38</v>
      </c>
      <c r="B26" s="43" t="s">
        <v>155</v>
      </c>
      <c r="C26" s="43" t="s">
        <v>155</v>
      </c>
      <c r="D26" s="15">
        <v>0</v>
      </c>
    </row>
    <row r="27" spans="1:4" ht="15.6" x14ac:dyDescent="0.3">
      <c r="A27" s="47" t="s">
        <v>41</v>
      </c>
      <c r="B27" s="43" t="s">
        <v>155</v>
      </c>
      <c r="C27" s="43" t="s">
        <v>155</v>
      </c>
      <c r="D27" s="15">
        <v>0</v>
      </c>
    </row>
    <row r="28" spans="1:4" ht="15.6" x14ac:dyDescent="0.3">
      <c r="A28" s="47" t="s">
        <v>44</v>
      </c>
      <c r="B28" s="43" t="s">
        <v>155</v>
      </c>
      <c r="C28" s="43" t="s">
        <v>155</v>
      </c>
      <c r="D28" s="15">
        <v>0</v>
      </c>
    </row>
    <row r="29" spans="1:4" ht="15.6" x14ac:dyDescent="0.3">
      <c r="A29" s="48" t="s">
        <v>47</v>
      </c>
      <c r="B29" s="43" t="s">
        <v>155</v>
      </c>
      <c r="C29" s="16">
        <v>0</v>
      </c>
      <c r="D29" s="43">
        <v>10</v>
      </c>
    </row>
    <row r="30" spans="1:4" ht="16.2" thickBot="1" x14ac:dyDescent="0.35">
      <c r="A30" s="48" t="s">
        <v>50</v>
      </c>
      <c r="B30" s="43" t="s">
        <v>155</v>
      </c>
      <c r="C30" s="21">
        <f>SUM(C7:C19)*200*C29*12</f>
        <v>0</v>
      </c>
      <c r="D30" s="15">
        <v>0</v>
      </c>
    </row>
    <row r="31" spans="1:4" ht="15.6" x14ac:dyDescent="0.3">
      <c r="A31" s="47" t="s">
        <v>55</v>
      </c>
      <c r="B31" s="43" t="s">
        <v>155</v>
      </c>
      <c r="C31" s="43" t="s">
        <v>155</v>
      </c>
      <c r="D31" s="15">
        <v>0</v>
      </c>
    </row>
    <row r="32" spans="1:4" ht="15.6" x14ac:dyDescent="0.3">
      <c r="A32" s="47" t="s">
        <v>58</v>
      </c>
      <c r="B32" s="43" t="s">
        <v>155</v>
      </c>
      <c r="C32" s="43" t="s">
        <v>155</v>
      </c>
      <c r="D32" s="15">
        <v>0</v>
      </c>
    </row>
    <row r="33" spans="1:4" ht="15.6" x14ac:dyDescent="0.3">
      <c r="A33" s="47" t="s">
        <v>157</v>
      </c>
      <c r="B33" s="43" t="s">
        <v>155</v>
      </c>
      <c r="C33" s="43" t="s">
        <v>155</v>
      </c>
      <c r="D33" s="15">
        <v>0</v>
      </c>
    </row>
    <row r="34" spans="1:4" ht="15.6" x14ac:dyDescent="0.3">
      <c r="A34" s="47" t="s">
        <v>64</v>
      </c>
      <c r="B34" s="43" t="s">
        <v>155</v>
      </c>
      <c r="C34" s="43" t="s">
        <v>155</v>
      </c>
      <c r="D34" s="15">
        <v>0</v>
      </c>
    </row>
    <row r="35" spans="1:4" ht="16.2" thickBot="1" x14ac:dyDescent="0.35">
      <c r="A35" s="42" t="s">
        <v>67</v>
      </c>
      <c r="B35" s="43" t="s">
        <v>155</v>
      </c>
      <c r="C35" s="43"/>
      <c r="D35" s="21">
        <f>SUM(D26+D27+D28+D30+D31+D32+D33+D34)</f>
        <v>0</v>
      </c>
    </row>
    <row r="36" spans="1:4" ht="15.6" x14ac:dyDescent="0.3">
      <c r="A36" s="43" t="s">
        <v>155</v>
      </c>
      <c r="B36" s="43" t="s">
        <v>155</v>
      </c>
      <c r="C36" s="43" t="s">
        <v>155</v>
      </c>
      <c r="D36" s="43" t="s">
        <v>155</v>
      </c>
    </row>
    <row r="37" spans="1:4" ht="18" x14ac:dyDescent="0.3">
      <c r="A37" s="46" t="s">
        <v>70</v>
      </c>
      <c r="B37" s="43" t="s">
        <v>155</v>
      </c>
      <c r="C37" s="43" t="s">
        <v>155</v>
      </c>
      <c r="D37" s="43" t="s">
        <v>155</v>
      </c>
    </row>
    <row r="38" spans="1:4" ht="15.6" x14ac:dyDescent="0.3">
      <c r="A38" s="13" t="s">
        <v>158</v>
      </c>
      <c r="B38" s="43" t="s">
        <v>155</v>
      </c>
      <c r="C38" s="43" t="s">
        <v>155</v>
      </c>
      <c r="D38" s="15">
        <v>0</v>
      </c>
    </row>
    <row r="39" spans="1:4" ht="16.2" thickBot="1" x14ac:dyDescent="0.35">
      <c r="A39" s="42" t="s">
        <v>79</v>
      </c>
      <c r="B39" s="43" t="s">
        <v>155</v>
      </c>
      <c r="C39" s="43"/>
      <c r="D39" s="21">
        <f>SUM(D38)</f>
        <v>0</v>
      </c>
    </row>
    <row r="40" spans="1:4" ht="15.6" x14ac:dyDescent="0.3">
      <c r="A40" s="43" t="s">
        <v>155</v>
      </c>
      <c r="B40" s="43" t="s">
        <v>155</v>
      </c>
      <c r="C40" s="43" t="s">
        <v>155</v>
      </c>
      <c r="D40" s="43" t="s">
        <v>155</v>
      </c>
    </row>
    <row r="41" spans="1:4" ht="18" x14ac:dyDescent="0.3">
      <c r="A41" s="46" t="s">
        <v>159</v>
      </c>
      <c r="B41" s="43" t="s">
        <v>155</v>
      </c>
      <c r="C41" s="43" t="s">
        <v>155</v>
      </c>
      <c r="D41" s="43" t="s">
        <v>155</v>
      </c>
    </row>
    <row r="42" spans="1:4" ht="15.6" x14ac:dyDescent="0.3">
      <c r="A42" s="47" t="s">
        <v>85</v>
      </c>
      <c r="B42" s="43" t="s">
        <v>155</v>
      </c>
      <c r="C42" s="43" t="s">
        <v>155</v>
      </c>
      <c r="D42" s="15">
        <v>0</v>
      </c>
    </row>
    <row r="43" spans="1:4" ht="15.6" x14ac:dyDescent="0.3">
      <c r="A43" s="48" t="s">
        <v>88</v>
      </c>
      <c r="B43" s="43" t="s">
        <v>155</v>
      </c>
      <c r="C43" s="43" t="s">
        <v>155</v>
      </c>
      <c r="D43" s="15">
        <v>0</v>
      </c>
    </row>
    <row r="44" spans="1:4" ht="15.6" x14ac:dyDescent="0.3">
      <c r="A44" s="48" t="s">
        <v>91</v>
      </c>
      <c r="B44" s="43" t="s">
        <v>155</v>
      </c>
      <c r="C44" s="43" t="s">
        <v>155</v>
      </c>
      <c r="D44" s="15">
        <v>0</v>
      </c>
    </row>
    <row r="45" spans="1:4" ht="15.6" x14ac:dyDescent="0.3">
      <c r="A45" s="48" t="s">
        <v>94</v>
      </c>
      <c r="B45" s="43"/>
      <c r="C45" s="43"/>
      <c r="D45" s="15">
        <v>0</v>
      </c>
    </row>
    <row r="46" spans="1:4" ht="15.6" x14ac:dyDescent="0.3">
      <c r="A46" s="48" t="s">
        <v>97</v>
      </c>
      <c r="B46" s="43"/>
      <c r="C46" s="43"/>
      <c r="D46" s="15">
        <v>0</v>
      </c>
    </row>
    <row r="47" spans="1:4" ht="15.6" x14ac:dyDescent="0.3">
      <c r="A47" s="48" t="s">
        <v>100</v>
      </c>
      <c r="B47" s="43" t="s">
        <v>155</v>
      </c>
      <c r="C47" s="43" t="s">
        <v>155</v>
      </c>
      <c r="D47" s="15">
        <v>0</v>
      </c>
    </row>
    <row r="48" spans="1:4" ht="15.6" x14ac:dyDescent="0.3">
      <c r="A48" s="48" t="s">
        <v>160</v>
      </c>
      <c r="B48" s="43" t="s">
        <v>155</v>
      </c>
      <c r="C48" s="43" t="s">
        <v>155</v>
      </c>
      <c r="D48" s="15">
        <v>0</v>
      </c>
    </row>
    <row r="49" spans="1:4" ht="16.2" thickBot="1" x14ac:dyDescent="0.35">
      <c r="A49" s="42" t="s">
        <v>106</v>
      </c>
      <c r="B49" s="43" t="s">
        <v>155</v>
      </c>
      <c r="C49" s="43" t="s">
        <v>155</v>
      </c>
      <c r="D49" s="21">
        <f>SUM(D42:D48)</f>
        <v>0</v>
      </c>
    </row>
    <row r="50" spans="1:4" ht="15.6" x14ac:dyDescent="0.3">
      <c r="A50" s="43" t="s">
        <v>155</v>
      </c>
      <c r="B50" s="43" t="s">
        <v>155</v>
      </c>
      <c r="C50" s="43" t="s">
        <v>155</v>
      </c>
    </row>
    <row r="51" spans="1:4" ht="16.2" thickBot="1" x14ac:dyDescent="0.35">
      <c r="A51" s="42" t="s">
        <v>108</v>
      </c>
      <c r="B51" s="43" t="s">
        <v>155</v>
      </c>
      <c r="C51" s="43" t="s">
        <v>155</v>
      </c>
      <c r="D51" s="21">
        <f>SUM(D23)+D35+D39+D49</f>
        <v>0</v>
      </c>
    </row>
    <row r="52" spans="1:4" ht="15.6" x14ac:dyDescent="0.3">
      <c r="A52" s="43" t="s">
        <v>155</v>
      </c>
      <c r="B52" s="43" t="s">
        <v>155</v>
      </c>
      <c r="C52" s="43" t="s">
        <v>155</v>
      </c>
      <c r="D52" s="43" t="s">
        <v>155</v>
      </c>
    </row>
    <row r="53" spans="1:4" ht="18" x14ac:dyDescent="0.3">
      <c r="A53" s="49" t="s">
        <v>161</v>
      </c>
      <c r="B53" s="43" t="s">
        <v>155</v>
      </c>
      <c r="C53" s="43" t="s">
        <v>155</v>
      </c>
      <c r="D53" s="43" t="s">
        <v>155</v>
      </c>
    </row>
    <row r="54" spans="1:4" ht="15.75" customHeight="1" x14ac:dyDescent="0.3">
      <c r="A54" s="50" t="s">
        <v>162</v>
      </c>
      <c r="B54" s="43" t="s">
        <v>155</v>
      </c>
      <c r="C54" s="51" t="s">
        <v>163</v>
      </c>
      <c r="D54" s="52" t="s">
        <v>20</v>
      </c>
    </row>
    <row r="55" spans="1:4" ht="15.6" x14ac:dyDescent="0.3">
      <c r="A55" s="53" t="s">
        <v>164</v>
      </c>
      <c r="B55" s="43" t="s">
        <v>155</v>
      </c>
      <c r="C55" s="12"/>
      <c r="D55" s="22">
        <f>C55*D51</f>
        <v>0</v>
      </c>
    </row>
    <row r="56" spans="1:4" ht="15.6" x14ac:dyDescent="0.3">
      <c r="A56" s="53" t="s">
        <v>165</v>
      </c>
      <c r="B56" s="43" t="s">
        <v>155</v>
      </c>
      <c r="C56" s="12"/>
      <c r="D56" s="22">
        <f>C56*D23</f>
        <v>0</v>
      </c>
    </row>
    <row r="57" spans="1:4" ht="15.6" x14ac:dyDescent="0.3">
      <c r="A57" s="53" t="s">
        <v>166</v>
      </c>
      <c r="B57" s="43" t="s">
        <v>155</v>
      </c>
      <c r="C57" s="12"/>
      <c r="D57" s="22">
        <f>C57*D23</f>
        <v>0</v>
      </c>
    </row>
    <row r="58" spans="1:4" ht="15.6" x14ac:dyDescent="0.3">
      <c r="A58" s="54" t="s">
        <v>167</v>
      </c>
      <c r="B58" s="43" t="s">
        <v>155</v>
      </c>
      <c r="C58" s="43" t="s">
        <v>155</v>
      </c>
      <c r="D58" s="23">
        <f>SUM(D55:D57)</f>
        <v>0</v>
      </c>
    </row>
    <row r="59" spans="1:4" ht="18" x14ac:dyDescent="0.3">
      <c r="A59" s="55" t="s">
        <v>168</v>
      </c>
      <c r="B59" s="43" t="s">
        <v>155</v>
      </c>
      <c r="C59" s="43" t="s">
        <v>155</v>
      </c>
      <c r="D59" s="23">
        <f>D51+D58</f>
        <v>0</v>
      </c>
    </row>
    <row r="60" spans="1:4" ht="18" x14ac:dyDescent="0.3">
      <c r="A60" s="55"/>
      <c r="B60" s="43"/>
      <c r="C60" s="43"/>
      <c r="D60" s="76"/>
    </row>
    <row r="61" spans="1:4" ht="15.6" x14ac:dyDescent="0.3">
      <c r="A61" s="42" t="s">
        <v>134</v>
      </c>
      <c r="B61" s="43" t="s">
        <v>155</v>
      </c>
      <c r="C61" s="43" t="s">
        <v>155</v>
      </c>
      <c r="D61" s="17">
        <v>0</v>
      </c>
    </row>
    <row r="62" spans="1:4" ht="15.6" x14ac:dyDescent="0.3">
      <c r="A62" s="42" t="s">
        <v>137</v>
      </c>
      <c r="B62" s="43" t="s">
        <v>155</v>
      </c>
      <c r="C62" s="43" t="s">
        <v>155</v>
      </c>
      <c r="D62" s="17">
        <v>0</v>
      </c>
    </row>
    <row r="63" spans="1:4" ht="15.6" x14ac:dyDescent="0.3">
      <c r="A63" s="77" t="s">
        <v>140</v>
      </c>
      <c r="B63" s="43" t="s">
        <v>155</v>
      </c>
      <c r="C63" s="43" t="s">
        <v>155</v>
      </c>
      <c r="D63" s="17">
        <v>0</v>
      </c>
    </row>
    <row r="64" spans="1:4" ht="15.6" hidden="1" x14ac:dyDescent="0.3">
      <c r="A64" s="42" t="s">
        <v>140</v>
      </c>
      <c r="B64" s="42"/>
      <c r="C64" s="42"/>
      <c r="D64" s="52"/>
    </row>
    <row r="65" spans="1:4" ht="15.6" hidden="1" x14ac:dyDescent="0.3">
      <c r="A65" s="42"/>
      <c r="B65" s="42"/>
      <c r="C65" s="42"/>
      <c r="D65" s="52"/>
    </row>
    <row r="66" spans="1:4" ht="15.6" hidden="1" x14ac:dyDescent="0.3">
      <c r="A66" s="42"/>
      <c r="B66" s="56"/>
      <c r="C66" s="56"/>
      <c r="D66" s="56"/>
    </row>
    <row r="67" spans="1:4" ht="44.25" hidden="1" customHeight="1" x14ac:dyDescent="0.3">
      <c r="A67" s="56"/>
      <c r="B67" s="58"/>
      <c r="C67" s="58"/>
      <c r="D67" s="58"/>
    </row>
    <row r="68" spans="1:4" ht="15.6" hidden="1" x14ac:dyDescent="0.3">
      <c r="A68" s="57"/>
    </row>
  </sheetData>
  <sheetProtection sheet="1" selectLockedCells="1"/>
  <dataValidations count="30">
    <dataValidation type="decimal" operator="lessThanOrEqual" allowBlank="1" showInputMessage="1" showErrorMessage="1" promptTitle="Rent Maximum" prompt="cannot exceed value of cost per square foot * FTE * 200 * 12." sqref="D30" xr:uid="{00000000-0002-0000-0200-000000000000}">
      <formula1>C30</formula1>
    </dataValidation>
    <dataValidation type="decimal" allowBlank="1" showInputMessage="1" showErrorMessage="1" promptTitle="Maximum Value" prompt="Rent/Lease Cost Per Square Foot cannot exceed $3 per square foot" sqref="C29" xr:uid="{00000000-0002-0000-0200-000001000000}">
      <formula1>0</formula1>
      <formula2>3</formula2>
    </dataValidation>
    <dataValidation allowBlank="1" showInputMessage="1" showErrorMessage="1" prompt="Enter the Annual Salary for Project Director" sqref="B7" xr:uid="{00000000-0002-0000-0200-000002000000}"/>
    <dataValidation allowBlank="1" showInputMessage="1" showErrorMessage="1" prompt="Enter the Annual Salary for Coordinator " sqref="B8" xr:uid="{00000000-0002-0000-0200-000003000000}"/>
    <dataValidation allowBlank="1" showInputMessage="1" showErrorMessage="1" prompt="Enter the Annual Salary for Supervisor" sqref="B9" xr:uid="{00000000-0002-0000-0200-000004000000}"/>
    <dataValidation allowBlank="1" showInputMessage="1" showErrorMessage="1" prompt="Enter the Annual Salary for Data Entry (Optional)" sqref="B10:B19" xr:uid="{00000000-0002-0000-0200-000005000000}"/>
    <dataValidation allowBlank="1" showInputMessage="1" showErrorMessage="1" prompt="Enter the Fringe Benefits Rate as a Percentage of Total Salaries" sqref="C21" xr:uid="{00000000-0002-0000-0200-00000A000000}"/>
    <dataValidation allowBlank="1" showInputMessage="1" showErrorMessage="1" prompt="Enter the FTE percent for Project Director" sqref="C7:C19" xr:uid="{00000000-0002-0000-0200-00000B000000}"/>
    <dataValidation allowBlank="1" showInputMessage="1" showErrorMessage="1" prompt="Travel - MCAH-Sponsored Trainings and Events" sqref="D26" xr:uid="{00000000-0002-0000-0200-000013000000}"/>
    <dataValidation allowBlank="1" showInputMessage="1" showErrorMessage="1" prompt="Travel - Other" sqref="D27" xr:uid="{00000000-0002-0000-0200-000014000000}"/>
    <dataValidation allowBlank="1" showInputMessage="1" showErrorMessage="1" prompt="Training" sqref="D28" xr:uid="{00000000-0002-0000-0200-000015000000}"/>
    <dataValidation allowBlank="1" showInputMessage="1" showErrorMessage="1" prompt="General Expense" sqref="D31" xr:uid="{00000000-0002-0000-0200-000016000000}"/>
    <dataValidation allowBlank="1" showInputMessage="1" showErrorMessage="1" prompt="Audit Fees (Optional)" sqref="D32" xr:uid="{00000000-0002-0000-0200-000017000000}"/>
    <dataValidation allowBlank="1" showInputMessage="1" showErrorMessage="1" prompt="Communications / Software" sqref="D33" xr:uid="{00000000-0002-0000-0200-000018000000}"/>
    <dataValidation allowBlank="1" showInputMessage="1" showErrorMessage="1" prompt="Equipment (Optional)" sqref="D34" xr:uid="{00000000-0002-0000-0200-000019000000}"/>
    <dataValidation allowBlank="1" showInputMessage="1" showErrorMessage="1" prompt="Capital Expense (Optional) - if used, please describe the expense" sqref="A38" xr:uid="{00000000-0002-0000-0200-00001A000000}"/>
    <dataValidation allowBlank="1" showInputMessage="1" showErrorMessage="1" prompt="Capital Expense (Optional)" sqref="D38" xr:uid="{00000000-0002-0000-0200-00001B000000}"/>
    <dataValidation allowBlank="1" showInputMessage="1" showErrorMessage="1" prompt="Subcontract (Optional)" sqref="D42" xr:uid="{00000000-0002-0000-0200-00001C000000}"/>
    <dataValidation allowBlank="1" showInputMessage="1" showErrorMessage="1" prompt="Other Charges - Educational Materials (Not Matchable)" sqref="D43" xr:uid="{00000000-0002-0000-0200-00001D000000}"/>
    <dataValidation allowBlank="1" showInputMessage="1" showErrorMessage="1" prompt="Other Charges - Outreach Materials" sqref="D44" xr:uid="{00000000-0002-0000-0200-00001E000000}"/>
    <dataValidation allowBlank="1" showInputMessage="1" showErrorMessage="1" prompt="If CBO, skip. If County or  LHJ using Percent of Total Allowable Direct Cost, enter Indirect Cost Rate here. Skip if using percent of Total Personnel Cost." sqref="C55" xr:uid="{B479FCCC-C264-4A0C-AA2F-45D1063928FC}"/>
    <dataValidation allowBlank="1" showInputMessage="1" showErrorMessage="1" prompt="If CBO, skip. If County or  LHJ using Percent of Total Personnel Cost, enter Indirect Cost Rate here. If using Percent of Total Allowable Direct Cost, skip." sqref="C56" xr:uid="{D7A57623-4466-4589-9281-96AF08DBFFFE}"/>
    <dataValidation allowBlank="1" showInputMessage="1" showErrorMessage="1" prompt="If CBO, enter indirect cost percentage not to exceed 15% of Total Personnel Cost. If County or LHJ, skip." sqref="C57" xr:uid="{7559367B-5998-4F5B-A637-6A255403B779}"/>
    <dataValidation allowBlank="1" showInputMessage="1" showErrorMessage="1" prompt="Enter the In Kind or Unmatched Agency Funds (Optional)" sqref="D61" xr:uid="{00000000-0002-0000-0200-000024000000}"/>
    <dataValidation allowBlank="1" showInputMessage="1" showErrorMessage="1" prompt="Enter the Matched Agency Funds (Optional)" sqref="D62" xr:uid="{00000000-0002-0000-0200-000025000000}"/>
    <dataValidation allowBlank="1" showInputMessage="1" showErrorMessage="1" prompt="Enter the Title XIX Requested (Optional)" sqref="D63" xr:uid="{00000000-0002-0000-0200-000026000000}"/>
    <dataValidation allowBlank="1" showInputMessage="1" showErrorMessage="1" prompt="Enter the Agency Name" sqref="A4" xr:uid="{00000000-0002-0000-0200-000028000000}"/>
    <dataValidation allowBlank="1" showInputMessage="1" showErrorMessage="1" prompt="Other Charges - Participant Travel / Transportation " sqref="D47:D48" xr:uid="{450491EE-8880-45A0-84C4-20828CC58E52}"/>
    <dataValidation allowBlank="1" showInputMessage="1" showErrorMessage="1" prompt="Other Charges - Advertising / Public Awareness (Optional)" sqref="D45" xr:uid="{478A804B-AA0F-4EC7-9BC9-360B6F458300}"/>
    <dataValidation allowBlank="1" showInputMessage="1" showErrorMessage="1" prompt="Other Charges - Participant Concrete Supports and Food" sqref="D46" xr:uid="{3FDD7944-505C-4332-9A5F-9BB3BAE68A62}"/>
  </dataValidations>
  <pageMargins left="0.7" right="0.7" top="0.97875000000000001" bottom="0.75" header="0.3" footer="0.3"/>
  <pageSetup scale="81" fitToHeight="0" orientation="portrait" horizontalDpi="200" verticalDpi="200" r:id="rId1"/>
  <headerFooter>
    <oddHeader>&amp;R&amp;12Adolescent Family Life Program
RFA #23-10003
Attachment 12, v2</oddHeader>
    <oddFooter>&amp;C&amp;12Page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7"/>
  <sheetViews>
    <sheetView zoomScale="110" zoomScaleNormal="110" workbookViewId="0">
      <selection activeCell="A4" sqref="A4"/>
    </sheetView>
  </sheetViews>
  <sheetFormatPr defaultColWidth="0" defaultRowHeight="14.4" zeroHeight="1" x14ac:dyDescent="0.3"/>
  <cols>
    <col min="1" max="1" width="64.6640625" style="34" customWidth="1"/>
    <col min="2" max="2" width="16.33203125" style="34" customWidth="1"/>
    <col min="3" max="3" width="11.109375" style="34" customWidth="1"/>
    <col min="4" max="4" width="17.88671875" style="34" customWidth="1"/>
    <col min="5" max="5" width="8.88671875" style="34" hidden="1" customWidth="1"/>
    <col min="6" max="16384" width="8.88671875" style="34" hidden="1"/>
  </cols>
  <sheetData>
    <row r="1" spans="1:4" ht="18" x14ac:dyDescent="0.35">
      <c r="A1" s="32" t="s">
        <v>143</v>
      </c>
      <c r="B1" s="33"/>
      <c r="C1" s="33"/>
      <c r="D1" s="33"/>
    </row>
    <row r="2" spans="1:4" ht="15.6" x14ac:dyDescent="0.3">
      <c r="A2" s="35" t="s">
        <v>169</v>
      </c>
      <c r="B2" s="33"/>
      <c r="C2" s="33"/>
      <c r="D2" s="33"/>
    </row>
    <row r="3" spans="1:4" ht="15.6" x14ac:dyDescent="0.3">
      <c r="A3" s="35" t="s">
        <v>170</v>
      </c>
      <c r="B3" s="33"/>
      <c r="C3" s="33"/>
      <c r="D3" s="33"/>
    </row>
    <row r="4" spans="1:4" ht="21" x14ac:dyDescent="0.3">
      <c r="A4" s="10" t="s">
        <v>146</v>
      </c>
    </row>
    <row r="5" spans="1:4" ht="18" x14ac:dyDescent="0.3">
      <c r="A5" s="36" t="s">
        <v>8</v>
      </c>
      <c r="B5" s="37"/>
      <c r="C5" s="37"/>
      <c r="D5" s="37"/>
    </row>
    <row r="6" spans="1:4" ht="15.6" x14ac:dyDescent="0.3">
      <c r="A6" s="38" t="s">
        <v>11</v>
      </c>
      <c r="B6" s="39" t="s">
        <v>14</v>
      </c>
      <c r="C6" s="40" t="s">
        <v>147</v>
      </c>
      <c r="D6" s="39" t="s">
        <v>20</v>
      </c>
    </row>
    <row r="7" spans="1:4" ht="15.6" x14ac:dyDescent="0.3">
      <c r="A7" s="41" t="s">
        <v>148</v>
      </c>
      <c r="B7" s="11">
        <v>0</v>
      </c>
      <c r="C7" s="12">
        <v>0</v>
      </c>
      <c r="D7" s="18">
        <f t="shared" ref="D7:D15" si="0">ROUNDUP(B7*C7,0)</f>
        <v>0</v>
      </c>
    </row>
    <row r="8" spans="1:4" ht="15.6" x14ac:dyDescent="0.3">
      <c r="A8" s="41" t="s">
        <v>149</v>
      </c>
      <c r="B8" s="11">
        <v>0</v>
      </c>
      <c r="C8" s="12">
        <v>0</v>
      </c>
      <c r="D8" s="18">
        <f t="shared" si="0"/>
        <v>0</v>
      </c>
    </row>
    <row r="9" spans="1:4" ht="15.6" x14ac:dyDescent="0.3">
      <c r="A9" s="41" t="s">
        <v>150</v>
      </c>
      <c r="B9" s="11">
        <v>0</v>
      </c>
      <c r="C9" s="12">
        <v>0</v>
      </c>
      <c r="D9" s="18">
        <f t="shared" si="0"/>
        <v>0</v>
      </c>
    </row>
    <row r="10" spans="1:4" ht="15.6" x14ac:dyDescent="0.3">
      <c r="A10" s="41" t="s">
        <v>151</v>
      </c>
      <c r="B10" s="11">
        <v>0</v>
      </c>
      <c r="C10" s="12">
        <v>0</v>
      </c>
      <c r="D10" s="18">
        <f t="shared" si="0"/>
        <v>0</v>
      </c>
    </row>
    <row r="11" spans="1:4" ht="15.6" x14ac:dyDescent="0.3">
      <c r="A11" s="41" t="s">
        <v>152</v>
      </c>
      <c r="B11" s="11">
        <v>0</v>
      </c>
      <c r="C11" s="12">
        <v>0</v>
      </c>
      <c r="D11" s="18">
        <f t="shared" si="0"/>
        <v>0</v>
      </c>
    </row>
    <row r="12" spans="1:4" ht="15.6" x14ac:dyDescent="0.3">
      <c r="A12" s="41" t="s">
        <v>153</v>
      </c>
      <c r="B12" s="11">
        <v>0</v>
      </c>
      <c r="C12" s="12">
        <v>0</v>
      </c>
      <c r="D12" s="18">
        <f t="shared" si="0"/>
        <v>0</v>
      </c>
    </row>
    <row r="13" spans="1:4" ht="15.6" x14ac:dyDescent="0.3">
      <c r="A13" s="41" t="s">
        <v>154</v>
      </c>
      <c r="B13" s="11">
        <v>0</v>
      </c>
      <c r="C13" s="12">
        <v>0</v>
      </c>
      <c r="D13" s="18">
        <f t="shared" si="0"/>
        <v>0</v>
      </c>
    </row>
    <row r="14" spans="1:4" ht="15.6" x14ac:dyDescent="0.3">
      <c r="A14" s="41" t="s">
        <v>154</v>
      </c>
      <c r="B14" s="11">
        <v>0</v>
      </c>
      <c r="C14" s="12">
        <v>0</v>
      </c>
      <c r="D14" s="18">
        <f t="shared" si="0"/>
        <v>0</v>
      </c>
    </row>
    <row r="15" spans="1:4" ht="15.6" x14ac:dyDescent="0.3">
      <c r="A15" s="41" t="s">
        <v>154</v>
      </c>
      <c r="B15" s="11">
        <v>0</v>
      </c>
      <c r="C15" s="12">
        <v>0</v>
      </c>
      <c r="D15" s="18">
        <f t="shared" si="0"/>
        <v>0</v>
      </c>
    </row>
    <row r="16" spans="1:4" customFormat="1" ht="15.6" x14ac:dyDescent="0.3">
      <c r="A16" s="68" t="s">
        <v>154</v>
      </c>
      <c r="B16" s="11">
        <v>0</v>
      </c>
      <c r="C16" s="12">
        <v>0</v>
      </c>
      <c r="D16" s="65">
        <f>ROUNDUP(B16*C16,0)</f>
        <v>0</v>
      </c>
    </row>
    <row r="17" spans="1:4" customFormat="1" ht="15.6" x14ac:dyDescent="0.3">
      <c r="A17" s="68" t="s">
        <v>154</v>
      </c>
      <c r="B17" s="11">
        <v>0</v>
      </c>
      <c r="C17" s="12">
        <v>0</v>
      </c>
      <c r="D17" s="65">
        <f>ROUNDUP(B17*C17,0)</f>
        <v>0</v>
      </c>
    </row>
    <row r="18" spans="1:4" customFormat="1" ht="15.6" x14ac:dyDescent="0.3">
      <c r="A18" s="68" t="s">
        <v>154</v>
      </c>
      <c r="B18" s="11">
        <v>0</v>
      </c>
      <c r="C18" s="12">
        <v>0</v>
      </c>
      <c r="D18" s="65">
        <f>ROUNDUP(B18*C18,0)</f>
        <v>0</v>
      </c>
    </row>
    <row r="19" spans="1:4" customFormat="1" ht="15.6" x14ac:dyDescent="0.3">
      <c r="A19" s="68" t="s">
        <v>154</v>
      </c>
      <c r="B19" s="11">
        <v>0</v>
      </c>
      <c r="C19" s="12">
        <v>0</v>
      </c>
      <c r="D19" s="65">
        <f>ROUNDUP(B19*C19,0)</f>
        <v>0</v>
      </c>
    </row>
    <row r="20" spans="1:4" ht="15.6" x14ac:dyDescent="0.3">
      <c r="A20" s="42" t="s">
        <v>23</v>
      </c>
      <c r="B20" s="43" t="s">
        <v>155</v>
      </c>
      <c r="C20" s="43" t="s">
        <v>155</v>
      </c>
      <c r="D20" s="19">
        <f>SUM(D7:D19)</f>
        <v>0</v>
      </c>
    </row>
    <row r="21" spans="1:4" ht="16.2" thickBot="1" x14ac:dyDescent="0.35">
      <c r="A21" s="44" t="s">
        <v>26</v>
      </c>
      <c r="B21" s="43" t="s">
        <v>155</v>
      </c>
      <c r="C21" s="14">
        <v>0</v>
      </c>
      <c r="D21" s="43" t="s">
        <v>155</v>
      </c>
    </row>
    <row r="22" spans="1:4" ht="16.2" thickBot="1" x14ac:dyDescent="0.35">
      <c r="A22" s="44" t="s">
        <v>29</v>
      </c>
      <c r="B22" s="43" t="s">
        <v>155</v>
      </c>
      <c r="C22" s="43" t="s">
        <v>155</v>
      </c>
      <c r="D22" s="20">
        <f>D20*C21</f>
        <v>0</v>
      </c>
    </row>
    <row r="23" spans="1:4" ht="16.2" thickBot="1" x14ac:dyDescent="0.35">
      <c r="A23" s="45" t="s">
        <v>32</v>
      </c>
      <c r="B23" s="43" t="s">
        <v>155</v>
      </c>
      <c r="C23" s="43" t="s">
        <v>155</v>
      </c>
      <c r="D23" s="21">
        <f>D20+D22</f>
        <v>0</v>
      </c>
    </row>
    <row r="24" spans="1:4" ht="15.6" x14ac:dyDescent="0.3">
      <c r="A24" s="43" t="s">
        <v>155</v>
      </c>
      <c r="B24" s="43" t="s">
        <v>155</v>
      </c>
      <c r="C24" s="43" t="s">
        <v>155</v>
      </c>
      <c r="D24" s="43" t="s">
        <v>155</v>
      </c>
    </row>
    <row r="25" spans="1:4" ht="18" x14ac:dyDescent="0.3">
      <c r="A25" s="46" t="s">
        <v>156</v>
      </c>
      <c r="B25" s="43" t="s">
        <v>155</v>
      </c>
      <c r="C25" s="43" t="s">
        <v>155</v>
      </c>
      <c r="D25" s="43" t="s">
        <v>155</v>
      </c>
    </row>
    <row r="26" spans="1:4" ht="15.6" x14ac:dyDescent="0.3">
      <c r="A26" s="47" t="s">
        <v>38</v>
      </c>
      <c r="B26" s="43" t="s">
        <v>155</v>
      </c>
      <c r="C26" s="43" t="s">
        <v>155</v>
      </c>
      <c r="D26" s="15">
        <v>0</v>
      </c>
    </row>
    <row r="27" spans="1:4" ht="15.6" x14ac:dyDescent="0.3">
      <c r="A27" s="47" t="s">
        <v>41</v>
      </c>
      <c r="B27" s="43" t="s">
        <v>155</v>
      </c>
      <c r="C27" s="43" t="s">
        <v>155</v>
      </c>
      <c r="D27" s="15">
        <v>0</v>
      </c>
    </row>
    <row r="28" spans="1:4" ht="15.6" x14ac:dyDescent="0.3">
      <c r="A28" s="47" t="s">
        <v>44</v>
      </c>
      <c r="B28" s="43" t="s">
        <v>155</v>
      </c>
      <c r="C28" s="43" t="s">
        <v>155</v>
      </c>
      <c r="D28" s="15">
        <v>0</v>
      </c>
    </row>
    <row r="29" spans="1:4" ht="15.6" x14ac:dyDescent="0.3">
      <c r="A29" s="48" t="s">
        <v>47</v>
      </c>
      <c r="B29" s="43" t="s">
        <v>155</v>
      </c>
      <c r="C29" s="16">
        <v>0</v>
      </c>
      <c r="D29" s="43" t="s">
        <v>155</v>
      </c>
    </row>
    <row r="30" spans="1:4" ht="16.2" thickBot="1" x14ac:dyDescent="0.35">
      <c r="A30" s="48" t="s">
        <v>50</v>
      </c>
      <c r="B30" s="43" t="s">
        <v>155</v>
      </c>
      <c r="C30" s="21">
        <f>SUM(C7:C19)*200*C29*12</f>
        <v>0</v>
      </c>
      <c r="D30" s="15">
        <v>0</v>
      </c>
    </row>
    <row r="31" spans="1:4" ht="15.6" x14ac:dyDescent="0.3">
      <c r="A31" s="47" t="s">
        <v>55</v>
      </c>
      <c r="B31" s="43" t="s">
        <v>155</v>
      </c>
      <c r="C31" s="43" t="s">
        <v>155</v>
      </c>
      <c r="D31" s="15">
        <v>0</v>
      </c>
    </row>
    <row r="32" spans="1:4" ht="15.6" x14ac:dyDescent="0.3">
      <c r="A32" s="47" t="s">
        <v>58</v>
      </c>
      <c r="B32" s="43" t="s">
        <v>155</v>
      </c>
      <c r="C32" s="43" t="s">
        <v>155</v>
      </c>
      <c r="D32" s="15">
        <v>0</v>
      </c>
    </row>
    <row r="33" spans="1:4" ht="15.6" x14ac:dyDescent="0.3">
      <c r="A33" s="47" t="s">
        <v>157</v>
      </c>
      <c r="B33" s="43" t="s">
        <v>155</v>
      </c>
      <c r="C33" s="43" t="s">
        <v>155</v>
      </c>
      <c r="D33" s="15">
        <v>0</v>
      </c>
    </row>
    <row r="34" spans="1:4" ht="15.6" x14ac:dyDescent="0.3">
      <c r="A34" s="47" t="s">
        <v>64</v>
      </c>
      <c r="B34" s="43" t="s">
        <v>155</v>
      </c>
      <c r="C34" s="43" t="s">
        <v>155</v>
      </c>
      <c r="D34" s="15">
        <v>0</v>
      </c>
    </row>
    <row r="35" spans="1:4" ht="16.2" thickBot="1" x14ac:dyDescent="0.35">
      <c r="A35" s="42" t="s">
        <v>67</v>
      </c>
      <c r="B35" s="43" t="s">
        <v>155</v>
      </c>
      <c r="C35" s="43"/>
      <c r="D35" s="21">
        <f>SUM(D26+D27+D28+D30+D31+D32+D33+D34)</f>
        <v>0</v>
      </c>
    </row>
    <row r="36" spans="1:4" ht="15.6" x14ac:dyDescent="0.3">
      <c r="A36" s="43" t="s">
        <v>155</v>
      </c>
      <c r="B36" s="43" t="s">
        <v>155</v>
      </c>
      <c r="C36" s="43" t="s">
        <v>155</v>
      </c>
      <c r="D36" s="43" t="s">
        <v>155</v>
      </c>
    </row>
    <row r="37" spans="1:4" ht="18" x14ac:dyDescent="0.3">
      <c r="A37" s="46" t="s">
        <v>70</v>
      </c>
      <c r="B37" s="43" t="s">
        <v>155</v>
      </c>
      <c r="C37" s="43" t="s">
        <v>155</v>
      </c>
      <c r="D37" s="43" t="s">
        <v>155</v>
      </c>
    </row>
    <row r="38" spans="1:4" ht="15.6" x14ac:dyDescent="0.3">
      <c r="A38" s="13" t="s">
        <v>158</v>
      </c>
      <c r="B38" s="43" t="s">
        <v>155</v>
      </c>
      <c r="C38" s="43" t="s">
        <v>155</v>
      </c>
      <c r="D38" s="15">
        <v>0</v>
      </c>
    </row>
    <row r="39" spans="1:4" ht="16.2" thickBot="1" x14ac:dyDescent="0.35">
      <c r="A39" s="42" t="s">
        <v>79</v>
      </c>
      <c r="B39" s="43" t="s">
        <v>155</v>
      </c>
      <c r="C39" s="43"/>
      <c r="D39" s="21">
        <f>SUM(D38)</f>
        <v>0</v>
      </c>
    </row>
    <row r="40" spans="1:4" ht="15.6" x14ac:dyDescent="0.3">
      <c r="A40" s="43" t="s">
        <v>155</v>
      </c>
      <c r="B40" s="43" t="s">
        <v>155</v>
      </c>
      <c r="C40" s="43" t="s">
        <v>155</v>
      </c>
      <c r="D40" s="43" t="s">
        <v>155</v>
      </c>
    </row>
    <row r="41" spans="1:4" ht="18" x14ac:dyDescent="0.3">
      <c r="A41" s="46" t="s">
        <v>159</v>
      </c>
      <c r="B41" s="43" t="s">
        <v>155</v>
      </c>
      <c r="C41" s="43" t="s">
        <v>155</v>
      </c>
      <c r="D41" s="43" t="s">
        <v>155</v>
      </c>
    </row>
    <row r="42" spans="1:4" ht="15.6" x14ac:dyDescent="0.3">
      <c r="A42" s="47" t="s">
        <v>85</v>
      </c>
      <c r="B42" s="43" t="s">
        <v>155</v>
      </c>
      <c r="C42" s="43" t="s">
        <v>155</v>
      </c>
      <c r="D42" s="15">
        <v>0</v>
      </c>
    </row>
    <row r="43" spans="1:4" ht="29.25" customHeight="1" x14ac:dyDescent="0.3">
      <c r="A43" s="47" t="s">
        <v>88</v>
      </c>
      <c r="B43" s="43" t="s">
        <v>155</v>
      </c>
      <c r="C43" s="43" t="s">
        <v>155</v>
      </c>
      <c r="D43" s="15">
        <v>0</v>
      </c>
    </row>
    <row r="44" spans="1:4" ht="15.6" x14ac:dyDescent="0.3">
      <c r="A44" s="48" t="s">
        <v>91</v>
      </c>
      <c r="B44" s="43" t="s">
        <v>155</v>
      </c>
      <c r="C44" s="43" t="s">
        <v>155</v>
      </c>
      <c r="D44" s="15">
        <v>0</v>
      </c>
    </row>
    <row r="45" spans="1:4" ht="15.6" x14ac:dyDescent="0.3">
      <c r="A45" s="48" t="s">
        <v>94</v>
      </c>
      <c r="B45" s="43"/>
      <c r="C45" s="43"/>
      <c r="D45" s="15">
        <v>0</v>
      </c>
    </row>
    <row r="46" spans="1:4" ht="15.6" x14ac:dyDescent="0.3">
      <c r="A46" s="48" t="s">
        <v>97</v>
      </c>
      <c r="B46" s="43"/>
      <c r="C46" s="43"/>
      <c r="D46" s="15">
        <v>0</v>
      </c>
    </row>
    <row r="47" spans="1:4" ht="15.6" x14ac:dyDescent="0.3">
      <c r="A47" s="48" t="s">
        <v>100</v>
      </c>
      <c r="B47" s="43" t="s">
        <v>155</v>
      </c>
      <c r="C47" s="43" t="s">
        <v>155</v>
      </c>
      <c r="D47" s="15">
        <v>0</v>
      </c>
    </row>
    <row r="48" spans="1:4" ht="15.6" x14ac:dyDescent="0.3">
      <c r="A48" s="48" t="s">
        <v>160</v>
      </c>
      <c r="B48" s="43" t="s">
        <v>155</v>
      </c>
      <c r="C48" s="43" t="s">
        <v>155</v>
      </c>
      <c r="D48" s="15">
        <v>0</v>
      </c>
    </row>
    <row r="49" spans="1:4" ht="16.2" thickBot="1" x14ac:dyDescent="0.35">
      <c r="A49" s="42" t="s">
        <v>106</v>
      </c>
      <c r="B49" s="43" t="s">
        <v>155</v>
      </c>
      <c r="C49" s="43" t="s">
        <v>155</v>
      </c>
      <c r="D49" s="21">
        <f>SUM(D42:D48)</f>
        <v>0</v>
      </c>
    </row>
    <row r="50" spans="1:4" ht="15.6" x14ac:dyDescent="0.3">
      <c r="A50" s="43" t="s">
        <v>155</v>
      </c>
      <c r="B50" s="43" t="s">
        <v>155</v>
      </c>
      <c r="C50" s="43" t="s">
        <v>155</v>
      </c>
      <c r="D50" s="43" t="s">
        <v>155</v>
      </c>
    </row>
    <row r="51" spans="1:4" ht="16.2" thickBot="1" x14ac:dyDescent="0.35">
      <c r="A51" s="42" t="s">
        <v>108</v>
      </c>
      <c r="B51" s="43" t="s">
        <v>155</v>
      </c>
      <c r="C51" s="43" t="s">
        <v>155</v>
      </c>
      <c r="D51" s="21">
        <f>SUM(D23)+D35+D39+D49</f>
        <v>0</v>
      </c>
    </row>
    <row r="52" spans="1:4" ht="15.6" x14ac:dyDescent="0.3">
      <c r="A52" s="43" t="s">
        <v>155</v>
      </c>
      <c r="B52" s="43" t="s">
        <v>155</v>
      </c>
      <c r="C52" s="43" t="s">
        <v>155</v>
      </c>
      <c r="D52" s="43" t="s">
        <v>155</v>
      </c>
    </row>
    <row r="53" spans="1:4" ht="18" x14ac:dyDescent="0.3">
      <c r="A53" s="49" t="s">
        <v>161</v>
      </c>
      <c r="B53" s="43" t="s">
        <v>155</v>
      </c>
      <c r="C53" s="43" t="s">
        <v>155</v>
      </c>
      <c r="D53" s="43" t="s">
        <v>155</v>
      </c>
    </row>
    <row r="54" spans="1:4" ht="15.6" x14ac:dyDescent="0.3">
      <c r="A54" s="50" t="s">
        <v>162</v>
      </c>
      <c r="B54" s="43" t="s">
        <v>155</v>
      </c>
      <c r="C54" s="51" t="s">
        <v>163</v>
      </c>
      <c r="D54" s="52" t="s">
        <v>20</v>
      </c>
    </row>
    <row r="55" spans="1:4" ht="19.5" customHeight="1" x14ac:dyDescent="0.3">
      <c r="A55" s="53" t="s">
        <v>164</v>
      </c>
      <c r="B55" s="43" t="s">
        <v>155</v>
      </c>
      <c r="C55" s="12"/>
      <c r="D55" s="22">
        <f>C55*D51</f>
        <v>0</v>
      </c>
    </row>
    <row r="56" spans="1:4" ht="15.6" x14ac:dyDescent="0.3">
      <c r="A56" s="53" t="s">
        <v>165</v>
      </c>
      <c r="B56" s="43" t="s">
        <v>155</v>
      </c>
      <c r="C56" s="12"/>
      <c r="D56" s="22">
        <f>C56*D23</f>
        <v>0</v>
      </c>
    </row>
    <row r="57" spans="1:4" ht="15.6" x14ac:dyDescent="0.3">
      <c r="A57" s="53" t="s">
        <v>166</v>
      </c>
      <c r="B57" s="43" t="s">
        <v>155</v>
      </c>
      <c r="C57" s="12"/>
      <c r="D57" s="22">
        <f>C57*D23</f>
        <v>0</v>
      </c>
    </row>
    <row r="58" spans="1:4" ht="15.6" x14ac:dyDescent="0.3">
      <c r="A58" s="54" t="s">
        <v>167</v>
      </c>
      <c r="B58" s="43" t="s">
        <v>155</v>
      </c>
      <c r="C58" s="43" t="s">
        <v>155</v>
      </c>
      <c r="D58" s="23">
        <f>SUM(D55:D57)</f>
        <v>0</v>
      </c>
    </row>
    <row r="59" spans="1:4" ht="18" x14ac:dyDescent="0.3">
      <c r="A59" s="55" t="s">
        <v>168</v>
      </c>
      <c r="B59" s="43" t="s">
        <v>155</v>
      </c>
      <c r="C59" s="43" t="s">
        <v>155</v>
      </c>
      <c r="D59" s="23">
        <f>D51+D58</f>
        <v>0</v>
      </c>
    </row>
    <row r="60" spans="1:4" ht="15.6" x14ac:dyDescent="0.3">
      <c r="A60" s="43" t="s">
        <v>155</v>
      </c>
      <c r="B60" s="43" t="s">
        <v>155</v>
      </c>
      <c r="C60" s="43" t="s">
        <v>155</v>
      </c>
      <c r="D60" s="43" t="s">
        <v>155</v>
      </c>
    </row>
    <row r="61" spans="1:4" ht="15.6" x14ac:dyDescent="0.3">
      <c r="A61" s="42" t="s">
        <v>134</v>
      </c>
      <c r="B61" s="43" t="s">
        <v>155</v>
      </c>
      <c r="C61" s="43" t="s">
        <v>155</v>
      </c>
      <c r="D61" s="17">
        <v>0</v>
      </c>
    </row>
    <row r="62" spans="1:4" ht="15.6" x14ac:dyDescent="0.3">
      <c r="A62" s="42" t="s">
        <v>137</v>
      </c>
      <c r="B62" s="43" t="s">
        <v>155</v>
      </c>
      <c r="C62" s="43" t="s">
        <v>155</v>
      </c>
      <c r="D62" s="17">
        <v>0</v>
      </c>
    </row>
    <row r="63" spans="1:4" ht="15.6" x14ac:dyDescent="0.3">
      <c r="A63" s="42" t="s">
        <v>140</v>
      </c>
      <c r="B63" s="43" t="s">
        <v>155</v>
      </c>
      <c r="C63" s="43" t="s">
        <v>155</v>
      </c>
      <c r="D63" s="17">
        <v>0</v>
      </c>
    </row>
    <row r="64" spans="1:4" ht="15.6" hidden="1" x14ac:dyDescent="0.3">
      <c r="A64" s="42"/>
      <c r="B64" s="42"/>
      <c r="C64" s="42"/>
      <c r="D64" s="52"/>
    </row>
    <row r="65" spans="1:4" ht="15.6" hidden="1" x14ac:dyDescent="0.3">
      <c r="A65" s="42"/>
      <c r="B65" s="42"/>
      <c r="C65" s="42"/>
      <c r="D65" s="52"/>
    </row>
    <row r="66" spans="1:4" ht="15.6" hidden="1" x14ac:dyDescent="0.3">
      <c r="A66" s="56"/>
      <c r="B66" s="56"/>
      <c r="C66" s="56"/>
      <c r="D66" s="56"/>
    </row>
    <row r="67" spans="1:4" ht="44.25" hidden="1" customHeight="1" x14ac:dyDescent="0.3">
      <c r="A67" s="57"/>
      <c r="B67" s="58"/>
      <c r="C67" s="58"/>
      <c r="D67" s="58"/>
    </row>
  </sheetData>
  <sheetProtection sheet="1" selectLockedCells="1"/>
  <dataValidations count="40">
    <dataValidation allowBlank="1" showInputMessage="1" showErrorMessage="1" prompt="Enter the Title XIX Requested (Optional)" sqref="D63" xr:uid="{00000000-0002-0000-0300-000000000000}"/>
    <dataValidation allowBlank="1" showInputMessage="1" showErrorMessage="1" prompt="Enter the Matched Agency Funds (Optional)" sqref="D62" xr:uid="{00000000-0002-0000-0300-000001000000}"/>
    <dataValidation allowBlank="1" showInputMessage="1" showErrorMessage="1" prompt="Enter the In Kind or Unmatched Agency Funds (Optional)" sqref="D61" xr:uid="{00000000-0002-0000-0300-000002000000}"/>
    <dataValidation allowBlank="1" showInputMessage="1" showErrorMessage="1" prompt="If CBO, enter indirect cost percentage not to exceed 15% of Total Personnel Cost. If County or LHJ, skip." sqref="C57" xr:uid="{00000000-0002-0000-0300-000003000000}"/>
    <dataValidation allowBlank="1" showInputMessage="1" showErrorMessage="1" prompt="If CBO, skip. If County or  LHJ using Percent of Total Personnel Cost, enter Indirect Cost Rate here. If using Percent of Total Allowable Direct Cost, skip." sqref="C56" xr:uid="{00000000-0002-0000-0300-000004000000}"/>
    <dataValidation allowBlank="1" showInputMessage="1" showErrorMessage="1" prompt="If CBO, skip. If County or  LHJ using Percent of Total Allowable Direct Cost, enter Indirect Cost Rate here. Skip if using percent of Total Personnel Cost." sqref="C55" xr:uid="{00000000-0002-0000-0300-000005000000}"/>
    <dataValidation allowBlank="1" showInputMessage="1" showErrorMessage="1" prompt="Other Charges - Outreach Materials" sqref="D44" xr:uid="{00000000-0002-0000-0300-000008000000}"/>
    <dataValidation allowBlank="1" showInputMessage="1" showErrorMessage="1" prompt="Other Charges - Educational Materials (Not Matchable)" sqref="D43" xr:uid="{00000000-0002-0000-0300-000009000000}"/>
    <dataValidation allowBlank="1" showInputMessage="1" showErrorMessage="1" prompt="Subcontract (Optional)" sqref="D42" xr:uid="{00000000-0002-0000-0300-00000A000000}"/>
    <dataValidation allowBlank="1" showInputMessage="1" showErrorMessage="1" prompt="Capital Expense (Optional)" sqref="D38" xr:uid="{00000000-0002-0000-0300-00000B000000}"/>
    <dataValidation allowBlank="1" showInputMessage="1" showErrorMessage="1" prompt="Capital Expense (Optional) - if used, please describe the expense" sqref="A38" xr:uid="{00000000-0002-0000-0300-00000C000000}"/>
    <dataValidation allowBlank="1" showInputMessage="1" showErrorMessage="1" prompt="Equipment (Optional)" sqref="D34" xr:uid="{00000000-0002-0000-0300-00000D000000}"/>
    <dataValidation allowBlank="1" showInputMessage="1" showErrorMessage="1" prompt="Communications / Software" sqref="D33" xr:uid="{00000000-0002-0000-0300-00000E000000}"/>
    <dataValidation allowBlank="1" showInputMessage="1" showErrorMessage="1" prompt="Audit Fees (Optional)" sqref="D32" xr:uid="{00000000-0002-0000-0300-00000F000000}"/>
    <dataValidation allowBlank="1" showInputMessage="1" showErrorMessage="1" prompt="General Expense" sqref="D31" xr:uid="{00000000-0002-0000-0300-000010000000}"/>
    <dataValidation allowBlank="1" showInputMessage="1" showErrorMessage="1" prompt="Training" sqref="D28" xr:uid="{00000000-0002-0000-0300-000011000000}"/>
    <dataValidation allowBlank="1" showInputMessage="1" showErrorMessage="1" prompt="Travel - Other" sqref="D27" xr:uid="{00000000-0002-0000-0300-000012000000}"/>
    <dataValidation allowBlank="1" showInputMessage="1" showErrorMessage="1" prompt="Travel - MCAH-Sponsored Trainings and Events" sqref="D26" xr:uid="{00000000-0002-0000-0300-000013000000}"/>
    <dataValidation allowBlank="1" showInputMessage="1" showErrorMessage="1" prompt="Enter the FTE percent for Case Manager (Optional)" sqref="C13:C19" xr:uid="{00000000-0002-0000-0300-000015000000}"/>
    <dataValidation allowBlank="1" showInputMessage="1" showErrorMessage="1" prompt="Enter the FTE percent for Case Manager" sqref="C12" xr:uid="{00000000-0002-0000-0300-000016000000}"/>
    <dataValidation allowBlank="1" showInputMessage="1" showErrorMessage="1" prompt="Enter the FTE percent for Youth Advisor " sqref="C11" xr:uid="{00000000-0002-0000-0300-000017000000}"/>
    <dataValidation allowBlank="1" showInputMessage="1" showErrorMessage="1" prompt="Enter the FTE percent for Data Entry (Optional)" sqref="C10" xr:uid="{00000000-0002-0000-0300-000018000000}"/>
    <dataValidation allowBlank="1" showInputMessage="1" showErrorMessage="1" prompt="Enter the FTE percent for Supervisor" sqref="C9" xr:uid="{00000000-0002-0000-0300-000019000000}"/>
    <dataValidation allowBlank="1" showInputMessage="1" showErrorMessage="1" prompt="Enter the FTE percent for Coordinator " sqref="C8" xr:uid="{00000000-0002-0000-0300-00001A000000}"/>
    <dataValidation allowBlank="1" showInputMessage="1" showErrorMessage="1" prompt="Enter the Fringe Benefits Rate as a Percentage of Total Salaries" sqref="C21" xr:uid="{00000000-0002-0000-0300-00001B000000}"/>
    <dataValidation allowBlank="1" showInputMessage="1" showErrorMessage="1" prompt="Enter the Annual Salary for Case Manager" sqref="B12" xr:uid="{00000000-0002-0000-0300-00001E000000}"/>
    <dataValidation allowBlank="1" showInputMessage="1" showErrorMessage="1" prompt="Enter the Annual Salary for Youth Advisor" sqref="B11" xr:uid="{00000000-0002-0000-0300-00001F000000}"/>
    <dataValidation allowBlank="1" showInputMessage="1" showErrorMessage="1" prompt="Enter the Annual Salary for Data Entry (Optional)" sqref="B10" xr:uid="{00000000-0002-0000-0300-000020000000}"/>
    <dataValidation allowBlank="1" showInputMessage="1" showErrorMessage="1" prompt="Enter the Annual Salary for Supervisor" sqref="B9" xr:uid="{00000000-0002-0000-0300-000021000000}"/>
    <dataValidation allowBlank="1" showInputMessage="1" showErrorMessage="1" prompt="Enter the Annual Salary for Coordinator " sqref="B8" xr:uid="{00000000-0002-0000-0300-000022000000}"/>
    <dataValidation allowBlank="1" showInputMessage="1" showErrorMessage="1" prompt="Enter the Annual Salary for Project Director" sqref="B7" xr:uid="{00000000-0002-0000-0300-000023000000}"/>
    <dataValidation type="decimal" allowBlank="1" showInputMessage="1" showErrorMessage="1" promptTitle="Maximum Value" prompt="Rent/Lease Cost Per Square Foot cannot exceed $3 per square foot" sqref="C29" xr:uid="{00000000-0002-0000-0300-000024000000}">
      <formula1>0</formula1>
      <formula2>3</formula2>
    </dataValidation>
    <dataValidation type="decimal" operator="lessThanOrEqual" allowBlank="1" showInputMessage="1" showErrorMessage="1" promptTitle="Rent Maximum" prompt="cannot exceed value of cost per square foot * FTE * 200 * 12." sqref="D30" xr:uid="{00000000-0002-0000-0300-000025000000}">
      <formula1>C30</formula1>
    </dataValidation>
    <dataValidation allowBlank="1" showInputMessage="1" showErrorMessage="1" prompt="Enter the FTE percent for Project Director" sqref="C7" xr:uid="{00000000-0002-0000-0300-000026000000}"/>
    <dataValidation allowBlank="1" showInputMessage="1" showErrorMessage="1" prompt="Enter the Annual Salary for Case Manager (Optional)" sqref="B13:B19" xr:uid="{00000000-0002-0000-0300-000027000000}"/>
    <dataValidation allowBlank="1" showInputMessage="1" showErrorMessage="1" prompt="Enter the Agency Name" sqref="A4" xr:uid="{00000000-0002-0000-0300-000029000000}"/>
    <dataValidation allowBlank="1" showInputMessage="1" showErrorMessage="1" prompt="Other Charges - Participant Concrete Supports and Food" sqref="D46" xr:uid="{F70E99D1-867C-4629-9A6C-2DAE9BF3C38F}"/>
    <dataValidation allowBlank="1" showInputMessage="1" showErrorMessage="1" prompt="Other Charges - Participant Travel / Transportation " sqref="D48" xr:uid="{D562B897-FB63-41B6-B14F-3D1C9361920B}"/>
    <dataValidation allowBlank="1" showInputMessage="1" showErrorMessage="1" prompt="Other Charges - Advertising / Public Awareness (Optional)" sqref="D45" xr:uid="{20ED30F3-401E-4FC3-83C6-6D294FED0881}"/>
    <dataValidation allowBlank="1" showInputMessage="1" showErrorMessage="1" prompt="Other Charges - Participant Educational Activities (Optional)" sqref="D47" xr:uid="{D22EB0A2-EFA6-4A4E-8685-0499440FD91C}"/>
  </dataValidations>
  <pageMargins left="0.7" right="0.7" top="0.97875000000000001" bottom="0.75" header="0.3" footer="0.3"/>
  <pageSetup scale="82" fitToHeight="0" orientation="portrait" horizontalDpi="200" verticalDpi="200" r:id="rId1"/>
  <headerFooter>
    <oddHeader>&amp;R&amp;12Adolescent Family Life Program
RFA #23-10003
Attachment 12, v2</oddHeader>
    <oddFooter>&amp;C&amp;12Page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67"/>
  <sheetViews>
    <sheetView zoomScale="110" zoomScaleNormal="110" workbookViewId="0">
      <selection activeCell="A4" sqref="A4"/>
    </sheetView>
  </sheetViews>
  <sheetFormatPr defaultColWidth="0" defaultRowHeight="14.4" zeroHeight="1" x14ac:dyDescent="0.3"/>
  <cols>
    <col min="1" max="1" width="64.6640625" style="34" customWidth="1"/>
    <col min="2" max="2" width="16.33203125" style="34" customWidth="1"/>
    <col min="3" max="3" width="11.109375" style="34" customWidth="1"/>
    <col min="4" max="4" width="17.88671875" style="34" customWidth="1"/>
    <col min="5" max="5" width="8.88671875" style="34" hidden="1" customWidth="1"/>
    <col min="6" max="16384" width="8.88671875" style="34" hidden="1"/>
  </cols>
  <sheetData>
    <row r="1" spans="1:4" ht="18" x14ac:dyDescent="0.35">
      <c r="A1" s="32" t="s">
        <v>143</v>
      </c>
      <c r="B1" s="33"/>
      <c r="C1" s="33"/>
      <c r="D1" s="33"/>
    </row>
    <row r="2" spans="1:4" ht="15.6" x14ac:dyDescent="0.3">
      <c r="A2" s="35" t="s">
        <v>171</v>
      </c>
      <c r="B2" s="33"/>
      <c r="C2" s="33"/>
      <c r="D2" s="33"/>
    </row>
    <row r="3" spans="1:4" ht="15.6" x14ac:dyDescent="0.3">
      <c r="A3" s="35" t="s">
        <v>172</v>
      </c>
      <c r="B3" s="33"/>
      <c r="C3" s="33"/>
      <c r="D3" s="33"/>
    </row>
    <row r="4" spans="1:4" ht="21" x14ac:dyDescent="0.3">
      <c r="A4" s="10" t="s">
        <v>146</v>
      </c>
    </row>
    <row r="5" spans="1:4" ht="18" x14ac:dyDescent="0.3">
      <c r="A5" s="36" t="s">
        <v>8</v>
      </c>
      <c r="B5" s="37"/>
      <c r="C5" s="37"/>
      <c r="D5" s="37"/>
    </row>
    <row r="6" spans="1:4" ht="15.6" x14ac:dyDescent="0.3">
      <c r="A6" s="38" t="s">
        <v>11</v>
      </c>
      <c r="B6" s="39" t="s">
        <v>14</v>
      </c>
      <c r="C6" s="40" t="s">
        <v>147</v>
      </c>
      <c r="D6" s="39" t="s">
        <v>20</v>
      </c>
    </row>
    <row r="7" spans="1:4" ht="15.6" x14ac:dyDescent="0.3">
      <c r="A7" s="41" t="s">
        <v>148</v>
      </c>
      <c r="B7" s="11">
        <v>0</v>
      </c>
      <c r="C7" s="12">
        <v>0</v>
      </c>
      <c r="D7" s="18">
        <f t="shared" ref="D7:D15" si="0">ROUNDUP(B7*C7,0)</f>
        <v>0</v>
      </c>
    </row>
    <row r="8" spans="1:4" ht="15.6" x14ac:dyDescent="0.3">
      <c r="A8" s="41" t="s">
        <v>149</v>
      </c>
      <c r="B8" s="11">
        <v>0</v>
      </c>
      <c r="C8" s="12">
        <v>0</v>
      </c>
      <c r="D8" s="18">
        <f t="shared" si="0"/>
        <v>0</v>
      </c>
    </row>
    <row r="9" spans="1:4" ht="15.6" x14ac:dyDescent="0.3">
      <c r="A9" s="41" t="s">
        <v>150</v>
      </c>
      <c r="B9" s="11">
        <v>0</v>
      </c>
      <c r="C9" s="12">
        <v>0</v>
      </c>
      <c r="D9" s="18">
        <f t="shared" si="0"/>
        <v>0</v>
      </c>
    </row>
    <row r="10" spans="1:4" ht="15.6" x14ac:dyDescent="0.3">
      <c r="A10" s="41" t="s">
        <v>151</v>
      </c>
      <c r="B10" s="11">
        <v>0</v>
      </c>
      <c r="C10" s="12">
        <v>0</v>
      </c>
      <c r="D10" s="18">
        <f t="shared" si="0"/>
        <v>0</v>
      </c>
    </row>
    <row r="11" spans="1:4" ht="15.6" x14ac:dyDescent="0.3">
      <c r="A11" s="41" t="s">
        <v>152</v>
      </c>
      <c r="B11" s="11">
        <v>0</v>
      </c>
      <c r="C11" s="12">
        <v>0</v>
      </c>
      <c r="D11" s="18">
        <f t="shared" si="0"/>
        <v>0</v>
      </c>
    </row>
    <row r="12" spans="1:4" ht="15.6" x14ac:dyDescent="0.3">
      <c r="A12" s="41" t="s">
        <v>173</v>
      </c>
      <c r="B12" s="11">
        <v>0</v>
      </c>
      <c r="C12" s="12">
        <v>0</v>
      </c>
      <c r="D12" s="18">
        <f t="shared" si="0"/>
        <v>0</v>
      </c>
    </row>
    <row r="13" spans="1:4" ht="15.6" x14ac:dyDescent="0.3">
      <c r="A13" s="41" t="s">
        <v>154</v>
      </c>
      <c r="B13" s="11">
        <v>0</v>
      </c>
      <c r="C13" s="12">
        <v>0</v>
      </c>
      <c r="D13" s="18">
        <f t="shared" si="0"/>
        <v>0</v>
      </c>
    </row>
    <row r="14" spans="1:4" ht="15.6" x14ac:dyDescent="0.3">
      <c r="A14" s="41" t="s">
        <v>154</v>
      </c>
      <c r="B14" s="11">
        <v>0</v>
      </c>
      <c r="C14" s="12">
        <v>0</v>
      </c>
      <c r="D14" s="18">
        <f t="shared" si="0"/>
        <v>0</v>
      </c>
    </row>
    <row r="15" spans="1:4" ht="15.6" x14ac:dyDescent="0.3">
      <c r="A15" s="41" t="s">
        <v>154</v>
      </c>
      <c r="B15" s="11">
        <v>0</v>
      </c>
      <c r="C15" s="12">
        <v>0</v>
      </c>
      <c r="D15" s="18">
        <f t="shared" si="0"/>
        <v>0</v>
      </c>
    </row>
    <row r="16" spans="1:4" customFormat="1" ht="15.6" x14ac:dyDescent="0.3">
      <c r="A16" s="68" t="s">
        <v>154</v>
      </c>
      <c r="B16" s="11">
        <v>0</v>
      </c>
      <c r="C16" s="12">
        <v>0</v>
      </c>
      <c r="D16" s="65">
        <f>ROUNDUP(B16*C16,0)</f>
        <v>0</v>
      </c>
    </row>
    <row r="17" spans="1:4" customFormat="1" ht="15.6" x14ac:dyDescent="0.3">
      <c r="A17" s="68" t="s">
        <v>154</v>
      </c>
      <c r="B17" s="11">
        <v>0</v>
      </c>
      <c r="C17" s="12">
        <v>0</v>
      </c>
      <c r="D17" s="65">
        <f>ROUNDUP(B17*C17,0)</f>
        <v>0</v>
      </c>
    </row>
    <row r="18" spans="1:4" customFormat="1" ht="15.6" x14ac:dyDescent="0.3">
      <c r="A18" s="68" t="s">
        <v>154</v>
      </c>
      <c r="B18" s="11">
        <v>0</v>
      </c>
      <c r="C18" s="12">
        <v>0</v>
      </c>
      <c r="D18" s="65">
        <f>ROUNDUP(B18*C18,0)</f>
        <v>0</v>
      </c>
    </row>
    <row r="19" spans="1:4" customFormat="1" ht="15.6" x14ac:dyDescent="0.3">
      <c r="A19" s="68" t="s">
        <v>154</v>
      </c>
      <c r="B19" s="11">
        <v>0</v>
      </c>
      <c r="C19" s="12">
        <v>0</v>
      </c>
      <c r="D19" s="65">
        <f>ROUNDUP(B19*C19,0)</f>
        <v>0</v>
      </c>
    </row>
    <row r="20" spans="1:4" ht="15.6" x14ac:dyDescent="0.3">
      <c r="A20" s="42" t="s">
        <v>23</v>
      </c>
      <c r="B20" s="43" t="s">
        <v>155</v>
      </c>
      <c r="C20" s="43" t="s">
        <v>155</v>
      </c>
      <c r="D20" s="19">
        <f>SUM(D7:D19)</f>
        <v>0</v>
      </c>
    </row>
    <row r="21" spans="1:4" ht="16.2" thickBot="1" x14ac:dyDescent="0.35">
      <c r="A21" s="44" t="s">
        <v>26</v>
      </c>
      <c r="B21" s="43" t="s">
        <v>155</v>
      </c>
      <c r="C21" s="14">
        <v>0</v>
      </c>
      <c r="D21" s="43" t="s">
        <v>155</v>
      </c>
    </row>
    <row r="22" spans="1:4" ht="16.2" thickBot="1" x14ac:dyDescent="0.35">
      <c r="A22" s="44" t="s">
        <v>29</v>
      </c>
      <c r="B22" s="43" t="s">
        <v>155</v>
      </c>
      <c r="C22" s="43" t="s">
        <v>155</v>
      </c>
      <c r="D22" s="20">
        <f>D20*C21</f>
        <v>0</v>
      </c>
    </row>
    <row r="23" spans="1:4" ht="16.2" thickBot="1" x14ac:dyDescent="0.35">
      <c r="A23" s="45" t="s">
        <v>32</v>
      </c>
      <c r="B23" s="43" t="s">
        <v>155</v>
      </c>
      <c r="C23" s="43" t="s">
        <v>155</v>
      </c>
      <c r="D23" s="21">
        <f>D20+D22</f>
        <v>0</v>
      </c>
    </row>
    <row r="24" spans="1:4" ht="15.6" x14ac:dyDescent="0.3">
      <c r="A24" s="43" t="s">
        <v>155</v>
      </c>
      <c r="B24" s="43" t="s">
        <v>155</v>
      </c>
      <c r="C24" s="43" t="s">
        <v>155</v>
      </c>
      <c r="D24" s="43" t="s">
        <v>155</v>
      </c>
    </row>
    <row r="25" spans="1:4" ht="18" x14ac:dyDescent="0.3">
      <c r="A25" s="46" t="s">
        <v>156</v>
      </c>
      <c r="B25" s="43" t="s">
        <v>155</v>
      </c>
      <c r="C25" s="43" t="s">
        <v>155</v>
      </c>
      <c r="D25" s="43" t="s">
        <v>155</v>
      </c>
    </row>
    <row r="26" spans="1:4" ht="15.6" x14ac:dyDescent="0.3">
      <c r="A26" s="47" t="s">
        <v>38</v>
      </c>
      <c r="B26" s="43" t="s">
        <v>155</v>
      </c>
      <c r="C26" s="43" t="s">
        <v>155</v>
      </c>
      <c r="D26" s="15">
        <v>0</v>
      </c>
    </row>
    <row r="27" spans="1:4" ht="15.6" x14ac:dyDescent="0.3">
      <c r="A27" s="47" t="s">
        <v>41</v>
      </c>
      <c r="B27" s="43" t="s">
        <v>155</v>
      </c>
      <c r="C27" s="43" t="s">
        <v>155</v>
      </c>
      <c r="D27" s="15">
        <v>0</v>
      </c>
    </row>
    <row r="28" spans="1:4" ht="15.6" x14ac:dyDescent="0.3">
      <c r="A28" s="47" t="s">
        <v>44</v>
      </c>
      <c r="B28" s="43" t="s">
        <v>155</v>
      </c>
      <c r="C28" s="43" t="s">
        <v>155</v>
      </c>
      <c r="D28" s="15">
        <v>0</v>
      </c>
    </row>
    <row r="29" spans="1:4" ht="15.6" x14ac:dyDescent="0.3">
      <c r="A29" s="48" t="s">
        <v>47</v>
      </c>
      <c r="B29" s="43" t="s">
        <v>155</v>
      </c>
      <c r="C29" s="16">
        <v>0</v>
      </c>
      <c r="D29" s="43" t="s">
        <v>155</v>
      </c>
    </row>
    <row r="30" spans="1:4" ht="16.2" thickBot="1" x14ac:dyDescent="0.35">
      <c r="A30" s="48" t="s">
        <v>50</v>
      </c>
      <c r="B30" s="43" t="s">
        <v>155</v>
      </c>
      <c r="C30" s="21">
        <f>SUM(C7:C19)*200*C29*12</f>
        <v>0</v>
      </c>
      <c r="D30" s="15">
        <v>0</v>
      </c>
    </row>
    <row r="31" spans="1:4" ht="15.6" x14ac:dyDescent="0.3">
      <c r="A31" s="47" t="s">
        <v>55</v>
      </c>
      <c r="B31" s="43" t="s">
        <v>155</v>
      </c>
      <c r="C31" s="43" t="s">
        <v>155</v>
      </c>
      <c r="D31" s="15">
        <v>0</v>
      </c>
    </row>
    <row r="32" spans="1:4" ht="15.6" x14ac:dyDescent="0.3">
      <c r="A32" s="47" t="s">
        <v>58</v>
      </c>
      <c r="B32" s="43" t="s">
        <v>155</v>
      </c>
      <c r="C32" s="43" t="s">
        <v>155</v>
      </c>
      <c r="D32" s="15">
        <v>0</v>
      </c>
    </row>
    <row r="33" spans="1:4" ht="15.6" x14ac:dyDescent="0.3">
      <c r="A33" s="47" t="s">
        <v>157</v>
      </c>
      <c r="B33" s="43" t="s">
        <v>155</v>
      </c>
      <c r="C33" s="43" t="s">
        <v>155</v>
      </c>
      <c r="D33" s="15">
        <v>0</v>
      </c>
    </row>
    <row r="34" spans="1:4" ht="15.6" x14ac:dyDescent="0.3">
      <c r="A34" s="47" t="s">
        <v>64</v>
      </c>
      <c r="B34" s="43" t="s">
        <v>155</v>
      </c>
      <c r="C34" s="43" t="s">
        <v>155</v>
      </c>
      <c r="D34" s="15">
        <v>0</v>
      </c>
    </row>
    <row r="35" spans="1:4" ht="16.2" thickBot="1" x14ac:dyDescent="0.35">
      <c r="A35" s="42" t="s">
        <v>67</v>
      </c>
      <c r="B35" s="43" t="s">
        <v>155</v>
      </c>
      <c r="C35" s="43"/>
      <c r="D35" s="21">
        <f>SUM(D26+D27+D28+D30+D31+D32+D33+D34)</f>
        <v>0</v>
      </c>
    </row>
    <row r="36" spans="1:4" ht="15.6" x14ac:dyDescent="0.3">
      <c r="A36" s="43" t="s">
        <v>155</v>
      </c>
      <c r="B36" s="43" t="s">
        <v>155</v>
      </c>
      <c r="C36" s="43" t="s">
        <v>155</v>
      </c>
      <c r="D36" s="43" t="s">
        <v>155</v>
      </c>
    </row>
    <row r="37" spans="1:4" ht="18" x14ac:dyDescent="0.3">
      <c r="A37" s="46" t="s">
        <v>70</v>
      </c>
      <c r="B37" s="43" t="s">
        <v>155</v>
      </c>
      <c r="C37" s="43" t="s">
        <v>155</v>
      </c>
      <c r="D37" s="43" t="s">
        <v>155</v>
      </c>
    </row>
    <row r="38" spans="1:4" ht="15.6" x14ac:dyDescent="0.3">
      <c r="A38" s="13" t="s">
        <v>158</v>
      </c>
      <c r="B38" s="43" t="s">
        <v>155</v>
      </c>
      <c r="C38" s="43" t="s">
        <v>155</v>
      </c>
      <c r="D38" s="15">
        <v>0</v>
      </c>
    </row>
    <row r="39" spans="1:4" ht="16.2" thickBot="1" x14ac:dyDescent="0.35">
      <c r="A39" s="42" t="s">
        <v>79</v>
      </c>
      <c r="B39" s="43" t="s">
        <v>155</v>
      </c>
      <c r="C39" s="43"/>
      <c r="D39" s="21">
        <f>SUM(D38)</f>
        <v>0</v>
      </c>
    </row>
    <row r="40" spans="1:4" ht="15.6" x14ac:dyDescent="0.3">
      <c r="A40" s="43" t="s">
        <v>155</v>
      </c>
      <c r="B40" s="43" t="s">
        <v>155</v>
      </c>
      <c r="C40" s="43" t="s">
        <v>155</v>
      </c>
      <c r="D40" s="43" t="s">
        <v>155</v>
      </c>
    </row>
    <row r="41" spans="1:4" ht="18" x14ac:dyDescent="0.3">
      <c r="A41" s="46" t="s">
        <v>159</v>
      </c>
      <c r="B41" s="43" t="s">
        <v>155</v>
      </c>
      <c r="C41" s="43" t="s">
        <v>155</v>
      </c>
      <c r="D41" s="43" t="s">
        <v>155</v>
      </c>
    </row>
    <row r="42" spans="1:4" ht="15.6" x14ac:dyDescent="0.3">
      <c r="A42" s="47" t="s">
        <v>85</v>
      </c>
      <c r="B42" s="43" t="s">
        <v>155</v>
      </c>
      <c r="C42" s="43" t="s">
        <v>155</v>
      </c>
      <c r="D42" s="15">
        <v>0</v>
      </c>
    </row>
    <row r="43" spans="1:4" ht="15.6" x14ac:dyDescent="0.3">
      <c r="A43" s="48" t="s">
        <v>88</v>
      </c>
      <c r="B43" s="43" t="s">
        <v>155</v>
      </c>
      <c r="C43" s="43" t="s">
        <v>155</v>
      </c>
      <c r="D43" s="15">
        <v>0</v>
      </c>
    </row>
    <row r="44" spans="1:4" ht="15.6" x14ac:dyDescent="0.3">
      <c r="A44" s="48" t="s">
        <v>91</v>
      </c>
      <c r="B44" s="43" t="s">
        <v>155</v>
      </c>
      <c r="C44" s="43" t="s">
        <v>155</v>
      </c>
      <c r="D44" s="15">
        <v>0</v>
      </c>
    </row>
    <row r="45" spans="1:4" ht="15.6" x14ac:dyDescent="0.3">
      <c r="A45" s="48" t="s">
        <v>94</v>
      </c>
      <c r="B45" s="43"/>
      <c r="C45" s="43"/>
      <c r="D45" s="15">
        <v>0</v>
      </c>
    </row>
    <row r="46" spans="1:4" ht="15.6" x14ac:dyDescent="0.3">
      <c r="A46" s="48" t="s">
        <v>97</v>
      </c>
      <c r="B46" s="43"/>
      <c r="C46" s="43"/>
      <c r="D46" s="15">
        <v>0</v>
      </c>
    </row>
    <row r="47" spans="1:4" ht="15.6" x14ac:dyDescent="0.3">
      <c r="A47" s="48" t="s">
        <v>100</v>
      </c>
      <c r="B47" s="43" t="s">
        <v>155</v>
      </c>
      <c r="C47" s="43" t="s">
        <v>155</v>
      </c>
      <c r="D47" s="15">
        <v>0</v>
      </c>
    </row>
    <row r="48" spans="1:4" ht="15.6" x14ac:dyDescent="0.3">
      <c r="A48" s="48" t="s">
        <v>160</v>
      </c>
      <c r="B48" s="43" t="s">
        <v>155</v>
      </c>
      <c r="C48" s="43" t="s">
        <v>155</v>
      </c>
      <c r="D48" s="15">
        <v>0</v>
      </c>
    </row>
    <row r="49" spans="1:4" ht="16.2" thickBot="1" x14ac:dyDescent="0.35">
      <c r="A49" s="42" t="s">
        <v>106</v>
      </c>
      <c r="B49" s="43" t="s">
        <v>155</v>
      </c>
      <c r="C49" s="43" t="s">
        <v>155</v>
      </c>
      <c r="D49" s="21">
        <f>SUM(D42:D48)</f>
        <v>0</v>
      </c>
    </row>
    <row r="50" spans="1:4" ht="15.6" x14ac:dyDescent="0.3">
      <c r="A50" s="43" t="s">
        <v>155</v>
      </c>
      <c r="B50" s="43" t="s">
        <v>155</v>
      </c>
      <c r="C50" s="43" t="s">
        <v>155</v>
      </c>
      <c r="D50" s="43" t="s">
        <v>155</v>
      </c>
    </row>
    <row r="51" spans="1:4" ht="16.2" thickBot="1" x14ac:dyDescent="0.35">
      <c r="A51" s="42" t="s">
        <v>108</v>
      </c>
      <c r="B51" s="43" t="s">
        <v>155</v>
      </c>
      <c r="C51" s="43" t="s">
        <v>155</v>
      </c>
      <c r="D51" s="21">
        <f>SUM(D23)+D35+D39+D49</f>
        <v>0</v>
      </c>
    </row>
    <row r="52" spans="1:4" ht="15.6" x14ac:dyDescent="0.3">
      <c r="A52" s="43" t="s">
        <v>155</v>
      </c>
      <c r="B52" s="43" t="s">
        <v>155</v>
      </c>
      <c r="C52" s="43" t="s">
        <v>155</v>
      </c>
      <c r="D52" s="43" t="s">
        <v>155</v>
      </c>
    </row>
    <row r="53" spans="1:4" ht="18" x14ac:dyDescent="0.3">
      <c r="A53" s="49" t="s">
        <v>161</v>
      </c>
      <c r="B53" s="43" t="s">
        <v>155</v>
      </c>
      <c r="C53" s="43" t="s">
        <v>155</v>
      </c>
      <c r="D53" s="43" t="s">
        <v>155</v>
      </c>
    </row>
    <row r="54" spans="1:4" ht="15.6" x14ac:dyDescent="0.3">
      <c r="A54" s="50" t="s">
        <v>162</v>
      </c>
      <c r="B54" s="43" t="s">
        <v>155</v>
      </c>
      <c r="C54" s="51" t="s">
        <v>163</v>
      </c>
      <c r="D54" s="52" t="s">
        <v>20</v>
      </c>
    </row>
    <row r="55" spans="1:4" ht="19.5" customHeight="1" x14ac:dyDescent="0.3">
      <c r="A55" s="53" t="s">
        <v>164</v>
      </c>
      <c r="B55" s="43" t="s">
        <v>155</v>
      </c>
      <c r="C55" s="12"/>
      <c r="D55" s="22">
        <f>C55*D51</f>
        <v>0</v>
      </c>
    </row>
    <row r="56" spans="1:4" ht="15.6" x14ac:dyDescent="0.3">
      <c r="A56" s="53" t="s">
        <v>165</v>
      </c>
      <c r="B56" s="43" t="s">
        <v>155</v>
      </c>
      <c r="C56" s="12"/>
      <c r="D56" s="22">
        <f>C56*D23</f>
        <v>0</v>
      </c>
    </row>
    <row r="57" spans="1:4" ht="15.6" x14ac:dyDescent="0.3">
      <c r="A57" s="53" t="s">
        <v>166</v>
      </c>
      <c r="B57" s="43" t="s">
        <v>155</v>
      </c>
      <c r="C57" s="12"/>
      <c r="D57" s="22">
        <f>C57*D23</f>
        <v>0</v>
      </c>
    </row>
    <row r="58" spans="1:4" ht="15.6" x14ac:dyDescent="0.3">
      <c r="A58" s="54" t="s">
        <v>167</v>
      </c>
      <c r="B58" s="43" t="s">
        <v>155</v>
      </c>
      <c r="C58" s="43" t="s">
        <v>155</v>
      </c>
      <c r="D58" s="23">
        <f>SUM(D55:D57)</f>
        <v>0</v>
      </c>
    </row>
    <row r="59" spans="1:4" ht="18" x14ac:dyDescent="0.3">
      <c r="A59" s="55" t="s">
        <v>168</v>
      </c>
      <c r="B59" s="43" t="s">
        <v>155</v>
      </c>
      <c r="C59" s="43" t="s">
        <v>155</v>
      </c>
      <c r="D59" s="23">
        <f>D51+D58</f>
        <v>0</v>
      </c>
    </row>
    <row r="60" spans="1:4" ht="15.6" x14ac:dyDescent="0.3">
      <c r="A60" s="43" t="s">
        <v>155</v>
      </c>
      <c r="B60" s="43" t="s">
        <v>155</v>
      </c>
      <c r="C60" s="43" t="s">
        <v>155</v>
      </c>
      <c r="D60" s="43" t="s">
        <v>155</v>
      </c>
    </row>
    <row r="61" spans="1:4" ht="15.6" x14ac:dyDescent="0.3">
      <c r="A61" s="42" t="s">
        <v>134</v>
      </c>
      <c r="B61" s="43" t="s">
        <v>155</v>
      </c>
      <c r="C61" s="43" t="s">
        <v>155</v>
      </c>
      <c r="D61" s="17">
        <v>0</v>
      </c>
    </row>
    <row r="62" spans="1:4" ht="15.6" x14ac:dyDescent="0.3">
      <c r="A62" s="42" t="s">
        <v>137</v>
      </c>
      <c r="B62" s="43" t="s">
        <v>155</v>
      </c>
      <c r="C62" s="43" t="s">
        <v>155</v>
      </c>
      <c r="D62" s="17">
        <v>0</v>
      </c>
    </row>
    <row r="63" spans="1:4" ht="15.6" x14ac:dyDescent="0.3">
      <c r="A63" s="42" t="s">
        <v>140</v>
      </c>
      <c r="B63" s="43" t="s">
        <v>155</v>
      </c>
      <c r="C63" s="43" t="s">
        <v>155</v>
      </c>
      <c r="D63" s="17">
        <v>0</v>
      </c>
    </row>
    <row r="64" spans="1:4" ht="15.6" hidden="1" x14ac:dyDescent="0.3">
      <c r="A64" s="42"/>
      <c r="B64" s="42"/>
      <c r="C64" s="42"/>
      <c r="D64" s="52"/>
    </row>
    <row r="65" spans="1:4" ht="15.6" hidden="1" x14ac:dyDescent="0.3">
      <c r="A65" s="42"/>
      <c r="B65" s="42"/>
      <c r="C65" s="42"/>
      <c r="D65" s="52"/>
    </row>
    <row r="66" spans="1:4" ht="15.6" hidden="1" x14ac:dyDescent="0.3">
      <c r="A66" s="56"/>
      <c r="B66" s="56"/>
      <c r="C66" s="56"/>
      <c r="D66" s="56"/>
    </row>
    <row r="67" spans="1:4" ht="44.25" hidden="1" customHeight="1" x14ac:dyDescent="0.3">
      <c r="A67" s="57"/>
      <c r="B67" s="58"/>
      <c r="C67" s="58"/>
      <c r="D67" s="58"/>
    </row>
  </sheetData>
  <sheetProtection sheet="1" selectLockedCells="1"/>
  <dataValidations count="40">
    <dataValidation type="decimal" operator="lessThanOrEqual" allowBlank="1" showInputMessage="1" showErrorMessage="1" promptTitle="Rent Maximum" prompt="cannot exceed value of cost per square foot * FTE * 200 * 12." sqref="D30" xr:uid="{00000000-0002-0000-0400-000000000000}">
      <formula1>C30</formula1>
    </dataValidation>
    <dataValidation type="decimal" allowBlank="1" showInputMessage="1" showErrorMessage="1" promptTitle="Maximum Value" prompt="Rent/Lease Cost Per Square Foot cannot exceed $3 per square foot" sqref="C29" xr:uid="{00000000-0002-0000-0400-000001000000}">
      <formula1>0</formula1>
      <formula2>3</formula2>
    </dataValidation>
    <dataValidation allowBlank="1" showInputMessage="1" showErrorMessage="1" prompt="Enter the Annual Salary for Project Director" sqref="B7" xr:uid="{00000000-0002-0000-0400-000002000000}"/>
    <dataValidation allowBlank="1" showInputMessage="1" showErrorMessage="1" prompt="Enter the Annual Salary for Coordinator " sqref="B8" xr:uid="{00000000-0002-0000-0400-000003000000}"/>
    <dataValidation allowBlank="1" showInputMessage="1" showErrorMessage="1" prompt="Enter the Annual Salary for Supervisor" sqref="B9" xr:uid="{00000000-0002-0000-0400-000004000000}"/>
    <dataValidation allowBlank="1" showInputMessage="1" showErrorMessage="1" prompt="Enter the Annual Salary for Data Entry (Optional)" sqref="B10" xr:uid="{00000000-0002-0000-0400-000005000000}"/>
    <dataValidation allowBlank="1" showInputMessage="1" showErrorMessage="1" prompt="Enter the Annual Salary for Youth Advisor " sqref="B11" xr:uid="{00000000-0002-0000-0400-000006000000}"/>
    <dataValidation allowBlank="1" showInputMessage="1" showErrorMessage="1" prompt="Enter the Annual Salary for Case Manager" sqref="B12" xr:uid="{00000000-0002-0000-0400-000007000000}"/>
    <dataValidation allowBlank="1" showInputMessage="1" showErrorMessage="1" prompt="Enter the Fringe Benefits Rate as a Percentage of Total Salaries" sqref="C21" xr:uid="{00000000-0002-0000-0400-00000A000000}"/>
    <dataValidation allowBlank="1" showInputMessage="1" showErrorMessage="1" prompt="Enter the FTE percent for project director" sqref="C7" xr:uid="{00000000-0002-0000-0400-00000B000000}"/>
    <dataValidation allowBlank="1" showInputMessage="1" showErrorMessage="1" prompt="Enter the FTE percent for Coordinator" sqref="C8" xr:uid="{00000000-0002-0000-0400-00000C000000}"/>
    <dataValidation allowBlank="1" showInputMessage="1" showErrorMessage="1" prompt="Enter the FTE percent for Supervisor" sqref="C9" xr:uid="{00000000-0002-0000-0400-00000D000000}"/>
    <dataValidation allowBlank="1" showInputMessage="1" showErrorMessage="1" prompt="Enter the FTE percent for Data Entry (Optional)" sqref="C10" xr:uid="{00000000-0002-0000-0400-00000E000000}"/>
    <dataValidation allowBlank="1" showInputMessage="1" showErrorMessage="1" prompt="Enter the FTE percent for Youth Advisor " sqref="C11" xr:uid="{00000000-0002-0000-0400-00000F000000}"/>
    <dataValidation allowBlank="1" showInputMessage="1" showErrorMessage="1" prompt="Enter the FTE percent for Case Manager" sqref="C12" xr:uid="{00000000-0002-0000-0400-000010000000}"/>
    <dataValidation allowBlank="1" showInputMessage="1" showErrorMessage="1" prompt="Enter the FTE percent for Case Manager (Optional)" sqref="C13:C19" xr:uid="{00000000-0002-0000-0400-000011000000}"/>
    <dataValidation allowBlank="1" showInputMessage="1" showErrorMessage="1" prompt="Travel - MCAH-Sponsored Trainings and Events" sqref="D26" xr:uid="{00000000-0002-0000-0400-000013000000}"/>
    <dataValidation allowBlank="1" showInputMessage="1" showErrorMessage="1" prompt="Travel - Other" sqref="D27" xr:uid="{00000000-0002-0000-0400-000014000000}"/>
    <dataValidation allowBlank="1" showInputMessage="1" showErrorMessage="1" prompt="Training" sqref="D28" xr:uid="{00000000-0002-0000-0400-000015000000}"/>
    <dataValidation allowBlank="1" showInputMessage="1" showErrorMessage="1" prompt="General Expense" sqref="D31" xr:uid="{00000000-0002-0000-0400-000016000000}"/>
    <dataValidation allowBlank="1" showInputMessage="1" showErrorMessage="1" prompt="Audit Fees (Optional)" sqref="D32" xr:uid="{00000000-0002-0000-0400-000017000000}"/>
    <dataValidation allowBlank="1" showInputMessage="1" showErrorMessage="1" prompt="Communications / Software" sqref="D33" xr:uid="{00000000-0002-0000-0400-000018000000}"/>
    <dataValidation allowBlank="1" showInputMessage="1" showErrorMessage="1" prompt="Equipment (Optional)" sqref="D34" xr:uid="{00000000-0002-0000-0400-000019000000}"/>
    <dataValidation allowBlank="1" showInputMessage="1" showErrorMessage="1" prompt="Capital Expense (Optional) - if used, please describe the expense" sqref="A38" xr:uid="{00000000-0002-0000-0400-00001A000000}"/>
    <dataValidation allowBlank="1" showInputMessage="1" showErrorMessage="1" prompt="Capital Expense (Optional)" sqref="D38" xr:uid="{00000000-0002-0000-0400-00001B000000}"/>
    <dataValidation allowBlank="1" showInputMessage="1" showErrorMessage="1" prompt="Subcontract (Optional)" sqref="D42" xr:uid="{00000000-0002-0000-0400-00001C000000}"/>
    <dataValidation allowBlank="1" showInputMessage="1" showErrorMessage="1" prompt="Other Charges - Educational Materials (Not Matchable)" sqref="D43" xr:uid="{00000000-0002-0000-0400-00001D000000}"/>
    <dataValidation allowBlank="1" showInputMessage="1" showErrorMessage="1" prompt="Other Charges - Outreach Materials" sqref="D44" xr:uid="{00000000-0002-0000-0400-00001E000000}"/>
    <dataValidation allowBlank="1" showInputMessage="1" showErrorMessage="1" prompt="If CBO, skip. If County or  LHJ using Percent of Total Allowable Direct Cost, enter Indirect Cost Rate here. Skip if using Percent of Total Personnel Cost." sqref="C55" xr:uid="{00000000-0002-0000-0400-000021000000}"/>
    <dataValidation allowBlank="1" showInputMessage="1" showErrorMessage="1" prompt="If CBO, skip. If County or  LHJ using Percent of Total Personnel Cost, enter Indirect Cost Rate here. If using Percent of Total Allowable Direct Cost, skip." sqref="C56" xr:uid="{00000000-0002-0000-0400-000022000000}"/>
    <dataValidation allowBlank="1" showInputMessage="1" showErrorMessage="1" prompt="If CBO, enter Indirect Cost Percentage not to exceed 15% of Total Personnel Cost. If County or LHJ, skip." sqref="C57" xr:uid="{00000000-0002-0000-0400-000023000000}"/>
    <dataValidation allowBlank="1" showInputMessage="1" showErrorMessage="1" prompt="Enter the In Kind or Unmatched Agency Funds (Optional)" sqref="D61" xr:uid="{00000000-0002-0000-0400-000024000000}"/>
    <dataValidation allowBlank="1" showInputMessage="1" showErrorMessage="1" prompt="Enter the Matched Agency Funds (Optional)" sqref="D62" xr:uid="{00000000-0002-0000-0400-000025000000}"/>
    <dataValidation allowBlank="1" showInputMessage="1" showErrorMessage="1" prompt="Enter the Title XIX Requested (Optional)" sqref="D63" xr:uid="{00000000-0002-0000-0400-000026000000}"/>
    <dataValidation allowBlank="1" showInputMessage="1" showErrorMessage="1" prompt="Enter the Annual Salary for Case Manager (Optional)" sqref="B13:B19" xr:uid="{00000000-0002-0000-0400-000027000000}"/>
    <dataValidation allowBlank="1" showInputMessage="1" showErrorMessage="1" prompt="Enter the Agency Name" sqref="A4" xr:uid="{00000000-0002-0000-0400-000028000000}"/>
    <dataValidation allowBlank="1" showInputMessage="1" showErrorMessage="1" prompt="Other Charges - Participant Concrete Supports and Food" sqref="D46" xr:uid="{86B80402-C657-41F8-B603-465CE94788E2}"/>
    <dataValidation allowBlank="1" showInputMessage="1" showErrorMessage="1" prompt="Other Charges - Participant Travel / Transportation " sqref="D48" xr:uid="{FD836E51-8454-4E03-82A2-3D01567E97C2}"/>
    <dataValidation allowBlank="1" showInputMessage="1" showErrorMessage="1" prompt="Other Charges - Advertising / Public Awareness (Optional)" sqref="D45" xr:uid="{7C927A8E-0072-40D2-9AB3-80100537CC04}"/>
    <dataValidation allowBlank="1" showInputMessage="1" showErrorMessage="1" prompt="Other Charges - Participant Educational Activities (Optional)" sqref="D47" xr:uid="{CC67597B-4263-4048-BA02-166EF6296E50}"/>
  </dataValidations>
  <pageMargins left="0.7" right="0.7" top="0.97875000000000001" bottom="0.75" header="0.3" footer="0.3"/>
  <pageSetup scale="82" fitToHeight="0" orientation="portrait" horizontalDpi="200" verticalDpi="200" r:id="rId1"/>
  <headerFooter>
    <oddHeader>&amp;R&amp;12Adolescent Family Life Program
RFA #23-10003
Attachment 12, v2</oddHeader>
    <oddFooter>&amp;C&amp;12Page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53A11FA3B3AB9243A8A469750834FBF6" ma:contentTypeVersion="4" ma:contentTypeDescription="Create a new document." ma:contentTypeScope="" ma:versionID="3ca6f3d644efeeeb4d98704bcfb46c3c">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3a5ced24338f87859ac7e0fca23ed289"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8324c4-7d20-48d3-8188-32763737222b">
      <Value>117</Value>
      <Value>318</Value>
      <Value>197</Value>
      <Value>127</Value>
      <Value>193</Value>
      <Value>192</Value>
      <Value>191</Value>
      <Value>190</Value>
      <Value>97</Value>
      <Value>323</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Local Agency</TermName>
          <TermId xmlns="http://schemas.microsoft.com/office/infopath/2007/PartnerControls">a83f7ca9-5f36-4e0a-8547-5f9ce4325ad6</TermId>
        </TermInfo>
        <TermInfo xmlns="http://schemas.microsoft.com/office/infopath/2007/PartnerControls">
          <TermName xmlns="http://schemas.microsoft.com/office/infopath/2007/PartnerControls">Local Government</TermName>
          <TermId xmlns="http://schemas.microsoft.com/office/infopath/2007/PartnerControls">1cd0782c-1d77-4248-a4cc-dba29f07cf73</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Info xmlns="http://schemas.microsoft.com/office/infopath/2007/PartnerControls">
          <TermName xmlns="http://schemas.microsoft.com/office/infopath/2007/PartnerControls">Non-Profit Organization</TermName>
          <TermId xmlns="http://schemas.microsoft.com/office/infopath/2007/PartnerControls">b8cff195-25c4-4b19-9ac6-ae25c51a2bc6</TermId>
        </TermInfo>
      </Terms>
    </off2d280d04f435e8ad65f64297220d7>
    <PublishingExpirationDate xmlns="http://schemas.microsoft.com/sharepoint/v3" xsi:nil="true"/>
    <PublishingStartDate xmlns="http://schemas.microsoft.com/sharepoint/v3">2023-03-22T19:00:00+00:00</PublishingStartDat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Adolescent Health</TermName>
          <TermId xmlns="http://schemas.microsoft.com/office/infopath/2007/PartnerControls">7f7bcacd-74fb-433c-b8a9-bcdfd9b96da4</TermId>
        </TermInfo>
        <TermInfo xmlns="http://schemas.microsoft.com/office/infopath/2007/PartnerControls">
          <TermName xmlns="http://schemas.microsoft.com/office/infopath/2007/PartnerControls">Family Health</TermName>
          <TermId xmlns="http://schemas.microsoft.com/office/infopath/2007/PartnerControls">6d841a69-f215-40c7-9f7b-dfb51e74da1c</TermId>
        </TermInfo>
        <TermInfo xmlns="http://schemas.microsoft.com/office/infopath/2007/PartnerControls">
          <TermName xmlns="http://schemas.microsoft.com/office/infopath/2007/PartnerControls">Pregnancy</TermName>
          <TermId xmlns="http://schemas.microsoft.com/office/infopath/2007/PartnerControls">a57dbbbf-9a39-4c8e-9aa2-f8e97cea47b8</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Maternal, Child, and Adolescent Health</TermName>
          <TermId xmlns="http://schemas.microsoft.com/office/infopath/2007/PartnerControls">9f0ed868-60d0-412a-904d-9f1a17133701</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FED6B08C-B5B2-4D41-8F55-4DB407684A3D}"/>
</file>

<file path=customXml/itemProps2.xml><?xml version="1.0" encoding="utf-8"?>
<ds:datastoreItem xmlns:ds="http://schemas.openxmlformats.org/officeDocument/2006/customXml" ds:itemID="{D3061117-1E95-4360-B795-6089EAC7E1AD}"/>
</file>

<file path=customXml/itemProps3.xml><?xml version="1.0" encoding="utf-8"?>
<ds:datastoreItem xmlns:ds="http://schemas.openxmlformats.org/officeDocument/2006/customXml" ds:itemID="{49094352-B4E2-4430-A887-FB83637CA9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Overview</vt:lpstr>
      <vt:lpstr>Budget Development Guide</vt:lpstr>
      <vt:lpstr>FY 23-24</vt:lpstr>
      <vt:lpstr>FY 24-25</vt:lpstr>
      <vt:lpstr>FY 25-26</vt:lpstr>
      <vt:lpstr>'Budget Development Guide'!Print_Area</vt:lpstr>
    </vt:vector>
  </TitlesOfParts>
  <Manager/>
  <Company>California 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AFLP Exhibit 8 Budget Template and Instructions</dc:title>
  <dc:subject/>
  <dc:creator>AFLP_RFA@cdph.ca.gov</dc:creator>
  <cp:keywords>AFLP RFA 20-10014</cp:keywords>
  <dc:description/>
  <cp:lastModifiedBy>Lee, Stefanie@CDPH</cp:lastModifiedBy>
  <cp:revision/>
  <dcterms:created xsi:type="dcterms:W3CDTF">2019-08-21T19:51:26Z</dcterms:created>
  <dcterms:modified xsi:type="dcterms:W3CDTF">2023-03-21T15:46:13Z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0x0101002CC577673628EB48993F371F1850BF7D0053A11FA3B3AB9243A8A469750834FBF6</vt:lpwstr>
  </property>
  <property fmtid="{D5CDD505-2E9C-101B-9397-08002B2CF9AE}" pid="3" name="Content Language">
    <vt:lpwstr>97;#English (United States)|25e340a5-d50c-48d7-adc0-a905fb7bff5c</vt:lpwstr>
  </property>
  <property fmtid="{D5CDD505-2E9C-101B-9397-08002B2CF9AE}" pid="4" name="CDPH Audience">
    <vt:lpwstr>192;#Local Agency|a83f7ca9-5f36-4e0a-8547-5f9ce4325ad6;#190;#Local Government|1cd0782c-1d77-4248-a4cc-dba29f07cf73;#197;#Local Health Jurisdiction|f68e075a-b17d-44d0-8f5c-4e108c72d912;#191;#Community Based Organization|36af281b-a546-4033-90fb-79469fe234da;#193;#Non-Profit Organization|b8cff195-25c4-4b19-9ac6-ae25c51a2bc6</vt:lpwstr>
  </property>
  <property fmtid="{D5CDD505-2E9C-101B-9397-08002B2CF9AE}" pid="5" name="Topic">
    <vt:lpwstr>318;#Adolescent Health|7f7bcacd-74fb-433c-b8a9-bcdfd9b96da4;#117;#Family Health|6d841a69-f215-40c7-9f7b-dfb51e74da1c;#323;#Pregnancy|a57dbbbf-9a39-4c8e-9aa2-f8e97cea47b8</vt:lpwstr>
  </property>
  <property fmtid="{D5CDD505-2E9C-101B-9397-08002B2CF9AE}" pid="6" name="Program">
    <vt:lpwstr>127;#Maternal, Child, and Adolescent Health|9f0ed868-60d0-412a-904d-9f1a17133701</vt:lpwstr>
  </property>
</Properties>
</file>