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DCB\7. Health Information and Statistics Section\Future of Public Health\Raheem\Alzheimer's Disease\"/>
    </mc:Choice>
  </mc:AlternateContent>
  <xr:revisionPtr revIDLastSave="0" documentId="13_ncr:1_{6543D24B-4590-4A66-84C0-07816B6653E0}" xr6:coauthVersionLast="47" xr6:coauthVersionMax="47" xr10:uidLastSave="{00000000-0000-0000-0000-000000000000}"/>
  <bookViews>
    <workbookView xWindow="-15165" yWindow="1125" windowWidth="14775" windowHeight="11880" xr2:uid="{DD501D47-4310-461D-A27D-EB34B410B58C}"/>
  </bookViews>
  <sheets>
    <sheet name="Guide" sheetId="14" r:id="rId1"/>
    <sheet name="Budget Year 1" sheetId="6" r:id="rId2"/>
    <sheet name="Budget Year 2" sheetId="1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0" i="12" l="1"/>
  <c r="I79" i="12"/>
  <c r="J78" i="12"/>
  <c r="I78" i="12"/>
  <c r="I77" i="12"/>
  <c r="J77" i="12" s="1"/>
  <c r="I76" i="12"/>
  <c r="J76" i="12" s="1"/>
  <c r="J75" i="12"/>
  <c r="I75" i="12"/>
  <c r="J74" i="12"/>
  <c r="I74" i="12"/>
  <c r="I73" i="12"/>
  <c r="J73" i="12" s="1"/>
  <c r="I72" i="12"/>
  <c r="J72" i="12" s="1"/>
  <c r="J71" i="12"/>
  <c r="I71" i="12"/>
  <c r="J70" i="12"/>
  <c r="I70" i="12"/>
  <c r="I81" i="12" s="1"/>
  <c r="J64" i="12"/>
  <c r="C9" i="12" s="1"/>
  <c r="I64" i="12"/>
  <c r="I63" i="12"/>
  <c r="I62" i="12"/>
  <c r="J56" i="12"/>
  <c r="J55" i="12"/>
  <c r="J54" i="12"/>
  <c r="J53" i="12"/>
  <c r="J52" i="12"/>
  <c r="J51" i="12"/>
  <c r="J50" i="12"/>
  <c r="J49" i="12"/>
  <c r="J48" i="12"/>
  <c r="I48" i="12"/>
  <c r="I47" i="12"/>
  <c r="J47" i="12" s="1"/>
  <c r="I46" i="12"/>
  <c r="J46" i="12" s="1"/>
  <c r="J45" i="12"/>
  <c r="I45" i="12"/>
  <c r="J44" i="12"/>
  <c r="I44" i="12"/>
  <c r="I57" i="12" s="1"/>
  <c r="I34" i="12"/>
  <c r="J34" i="12" s="1"/>
  <c r="G34" i="12"/>
  <c r="G33" i="12"/>
  <c r="I33" i="12" s="1"/>
  <c r="J33" i="12" s="1"/>
  <c r="G32" i="12"/>
  <c r="I32" i="12" s="1"/>
  <c r="J32" i="12" s="1"/>
  <c r="G31" i="12"/>
  <c r="I31" i="12" s="1"/>
  <c r="J31" i="12" s="1"/>
  <c r="G30" i="12"/>
  <c r="I30" i="12" s="1"/>
  <c r="J30" i="12" s="1"/>
  <c r="G29" i="12"/>
  <c r="I29" i="12" s="1"/>
  <c r="J29" i="12" s="1"/>
  <c r="I28" i="12"/>
  <c r="J28" i="12" s="1"/>
  <c r="G28" i="12"/>
  <c r="I27" i="12"/>
  <c r="J27" i="12" s="1"/>
  <c r="G27" i="12"/>
  <c r="I26" i="12"/>
  <c r="J26" i="12" s="1"/>
  <c r="G26" i="12"/>
  <c r="G25" i="12"/>
  <c r="I25" i="12" s="1"/>
  <c r="J25" i="12" s="1"/>
  <c r="G24" i="12"/>
  <c r="I24" i="12" s="1"/>
  <c r="J24" i="12" s="1"/>
  <c r="G23" i="12"/>
  <c r="I23" i="12" s="1"/>
  <c r="J23" i="12" s="1"/>
  <c r="G22" i="12"/>
  <c r="I22" i="12" s="1"/>
  <c r="J22" i="12" s="1"/>
  <c r="G21" i="12"/>
  <c r="I21" i="12" s="1"/>
  <c r="J21" i="12" s="1"/>
  <c r="I20" i="12"/>
  <c r="J20" i="12" s="1"/>
  <c r="G20" i="12"/>
  <c r="I45" i="6"/>
  <c r="I46" i="6"/>
  <c r="I47" i="6"/>
  <c r="I48" i="6"/>
  <c r="I44" i="6"/>
  <c r="J81" i="12" l="1"/>
  <c r="J35" i="12"/>
  <c r="J57" i="12"/>
  <c r="C8" i="12" s="1"/>
  <c r="J45" i="6"/>
  <c r="J46" i="6"/>
  <c r="J47" i="6"/>
  <c r="J48" i="6"/>
  <c r="J49" i="6"/>
  <c r="J44" i="6"/>
  <c r="J37" i="12" l="1"/>
  <c r="J39" i="12" s="1"/>
  <c r="C10" i="12"/>
  <c r="G91" i="12"/>
  <c r="I91" i="12" s="1"/>
  <c r="J91" i="12" s="1"/>
  <c r="G21" i="6"/>
  <c r="I21" i="6" s="1"/>
  <c r="J21" i="6" s="1"/>
  <c r="J64" i="6"/>
  <c r="C9" i="6" s="1"/>
  <c r="C7" i="12" l="1"/>
  <c r="I90" i="12"/>
  <c r="G90" i="12"/>
  <c r="I80" i="6"/>
  <c r="I79" i="6"/>
  <c r="I78" i="6"/>
  <c r="J78" i="6" s="1"/>
  <c r="I77" i="6"/>
  <c r="J77" i="6" s="1"/>
  <c r="I76" i="6"/>
  <c r="J76" i="6" s="1"/>
  <c r="I75" i="6"/>
  <c r="J75" i="6" s="1"/>
  <c r="I74" i="6"/>
  <c r="J74" i="6" s="1"/>
  <c r="I73" i="6"/>
  <c r="J73" i="6" s="1"/>
  <c r="I72" i="6"/>
  <c r="J72" i="6" s="1"/>
  <c r="I71" i="6"/>
  <c r="J71" i="6" s="1"/>
  <c r="I70" i="6"/>
  <c r="J70" i="6" s="1"/>
  <c r="I63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0" i="6"/>
  <c r="I93" i="12" l="1"/>
  <c r="J90" i="12"/>
  <c r="J93" i="12" s="1"/>
  <c r="J81" i="6"/>
  <c r="I81" i="6"/>
  <c r="I22" i="6"/>
  <c r="J22" i="6" s="1"/>
  <c r="I24" i="6"/>
  <c r="J24" i="6" s="1"/>
  <c r="I26" i="6"/>
  <c r="J26" i="6" s="1"/>
  <c r="I28" i="6"/>
  <c r="J28" i="6" s="1"/>
  <c r="I30" i="6"/>
  <c r="J30" i="6" s="1"/>
  <c r="I32" i="6"/>
  <c r="J32" i="6" s="1"/>
  <c r="I34" i="6"/>
  <c r="J34" i="6" s="1"/>
  <c r="I20" i="6"/>
  <c r="J20" i="6" s="1"/>
  <c r="J35" i="6" s="1"/>
  <c r="J37" i="6" s="1"/>
  <c r="I23" i="6"/>
  <c r="J23" i="6" s="1"/>
  <c r="I25" i="6"/>
  <c r="J25" i="6" s="1"/>
  <c r="I27" i="6"/>
  <c r="J27" i="6" s="1"/>
  <c r="I29" i="6"/>
  <c r="J29" i="6" s="1"/>
  <c r="I31" i="6"/>
  <c r="J31" i="6" s="1"/>
  <c r="I33" i="6"/>
  <c r="J33" i="6" s="1"/>
  <c r="J97" i="12" l="1"/>
  <c r="C11" i="12"/>
  <c r="C12" i="12" s="1"/>
  <c r="J3" i="12" s="1"/>
  <c r="C10" i="6"/>
  <c r="G91" i="6"/>
  <c r="I91" i="6" s="1"/>
  <c r="J91" i="6" s="1"/>
  <c r="J39" i="6" l="1"/>
  <c r="I90" i="6" l="1"/>
  <c r="I93" i="6" s="1"/>
  <c r="G90" i="6"/>
  <c r="C7" i="6"/>
  <c r="J90" i="6" l="1"/>
  <c r="J93" i="6" s="1"/>
  <c r="C11" i="6" l="1"/>
  <c r="I62" i="6"/>
  <c r="I64" i="6" s="1"/>
  <c r="J57" i="6"/>
  <c r="J97" i="6" l="1"/>
  <c r="C8" i="6"/>
  <c r="C12" i="6" s="1"/>
  <c r="J56" i="6"/>
  <c r="J55" i="6"/>
  <c r="J53" i="6"/>
  <c r="J51" i="6"/>
  <c r="J54" i="6"/>
  <c r="J52" i="6"/>
  <c r="J50" i="6"/>
  <c r="I57" i="6"/>
  <c r="J3" i="6" l="1"/>
</calcChain>
</file>

<file path=xl/sharedStrings.xml><?xml version="1.0" encoding="utf-8"?>
<sst xmlns="http://schemas.openxmlformats.org/spreadsheetml/2006/main" count="260" uniqueCount="141">
  <si>
    <t>BUDGET TEMPLATE GUIDE</t>
  </si>
  <si>
    <t xml:space="preserve">This guide is intended to provide basic instructions and guidelines for completing the budget template.  Populate one budget template per budget year.  </t>
  </si>
  <si>
    <t xml:space="preserve">All data entry fields are shaded grey.  Cells shaded in blue will auto calculate based on data entered in data entry fields.  </t>
  </si>
  <si>
    <t>AGENCY IDENTIFICATION</t>
  </si>
  <si>
    <t>Step 1</t>
  </si>
  <si>
    <r>
      <rPr>
        <b/>
        <sz val="11"/>
        <color theme="1"/>
        <rFont val="Calibri"/>
        <family val="2"/>
        <scheme val="minor"/>
      </rPr>
      <t>Cell C2</t>
    </r>
    <r>
      <rPr>
        <sz val="11"/>
        <color theme="1"/>
        <rFont val="Calibri"/>
        <family val="2"/>
        <scheme val="minor"/>
      </rPr>
      <t>, select Categories (A, B or both)</t>
    </r>
  </si>
  <si>
    <t>Step 2</t>
  </si>
  <si>
    <r>
      <rPr>
        <b/>
        <sz val="11"/>
        <color theme="1"/>
        <rFont val="Calibri"/>
        <family val="2"/>
        <scheme val="minor"/>
      </rPr>
      <t>Cell C3</t>
    </r>
    <r>
      <rPr>
        <sz val="11"/>
        <color theme="1"/>
        <rFont val="Calibri"/>
        <family val="2"/>
        <scheme val="minor"/>
      </rPr>
      <t>, enter your Agency Name</t>
    </r>
  </si>
  <si>
    <t>Step 3</t>
  </si>
  <si>
    <r>
      <rPr>
        <b/>
        <sz val="11"/>
        <color theme="1"/>
        <rFont val="Calibri"/>
        <family val="2"/>
        <scheme val="minor"/>
      </rPr>
      <t>Cell C4</t>
    </r>
    <r>
      <rPr>
        <sz val="11"/>
        <color theme="1"/>
        <rFont val="Calibri"/>
        <family val="2"/>
        <scheme val="minor"/>
      </rPr>
      <t xml:space="preserve">, enter  your budget.  If an error is detected, contact your contract manager.  </t>
    </r>
  </si>
  <si>
    <t>A. PERSONNEL</t>
  </si>
  <si>
    <t>Step 4</t>
  </si>
  <si>
    <t>Step 5</t>
  </si>
  <si>
    <t>Step 6</t>
  </si>
  <si>
    <t>Step 7</t>
  </si>
  <si>
    <t>Step 8</t>
  </si>
  <si>
    <t>Step 9</t>
  </si>
  <si>
    <t>B. OPERATING EXPENSES DETAIL</t>
  </si>
  <si>
    <t>Travel</t>
  </si>
  <si>
    <t>Step 11</t>
  </si>
  <si>
    <t>Training</t>
  </si>
  <si>
    <t>Step 13</t>
  </si>
  <si>
    <t>General Expenses</t>
  </si>
  <si>
    <t>Step 15</t>
  </si>
  <si>
    <t>Communications/Software</t>
  </si>
  <si>
    <t>Step 17</t>
  </si>
  <si>
    <t>Space/Rent</t>
  </si>
  <si>
    <t>Step 20</t>
  </si>
  <si>
    <t>Additional Operating Expenses</t>
  </si>
  <si>
    <t>Step 23</t>
  </si>
  <si>
    <r>
      <rPr>
        <b/>
        <sz val="11"/>
        <color theme="1"/>
        <rFont val="Calibri"/>
        <family val="2"/>
        <scheme val="minor"/>
      </rPr>
      <t>Cell B44</t>
    </r>
    <r>
      <rPr>
        <sz val="11"/>
        <color theme="1"/>
        <rFont val="Calibri"/>
        <family val="2"/>
        <scheme val="minor"/>
      </rPr>
      <t>, itemize and enter additional operating expenses</t>
    </r>
  </si>
  <si>
    <t>Step 24</t>
  </si>
  <si>
    <r>
      <rPr>
        <b/>
        <sz val="11"/>
        <color theme="1"/>
        <rFont val="Calibri"/>
        <family val="2"/>
        <scheme val="minor"/>
      </rPr>
      <t>Cell L44</t>
    </r>
    <r>
      <rPr>
        <sz val="11"/>
        <color theme="1"/>
        <rFont val="Calibri"/>
        <family val="2"/>
        <scheme val="minor"/>
      </rPr>
      <t>, enter total budgeted amount for each sub-line item</t>
    </r>
  </si>
  <si>
    <r>
      <t>Programs serving both categories (i.e. Diabetes &amp; Heart) enter percent distribution by category</t>
    </r>
    <r>
      <rPr>
        <b/>
        <sz val="11"/>
        <color theme="1"/>
        <rFont val="Calibri"/>
        <family val="2"/>
        <scheme val="minor"/>
      </rPr>
      <t xml:space="preserve"> in cell J44</t>
    </r>
  </si>
  <si>
    <r>
      <t xml:space="preserve">Program serving only Category B (Heart), </t>
    </r>
    <r>
      <rPr>
        <b/>
        <sz val="11"/>
        <color theme="1"/>
        <rFont val="Calibri"/>
        <family val="2"/>
        <scheme val="minor"/>
      </rPr>
      <t>enter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100% in cell J44</t>
    </r>
  </si>
  <si>
    <r>
      <t xml:space="preserve">Programs serving only Category A (Diabetes), </t>
    </r>
    <r>
      <rPr>
        <b/>
        <sz val="11"/>
        <color theme="1"/>
        <rFont val="Calibri"/>
        <family val="2"/>
        <scheme val="minor"/>
      </rPr>
      <t>enter 0% in cell J44</t>
    </r>
  </si>
  <si>
    <t>C. CAPITAL EXPENDITURES</t>
  </si>
  <si>
    <t>Capital Expenditures</t>
  </si>
  <si>
    <t>Step 25</t>
  </si>
  <si>
    <t>C. OTHER COSTS</t>
  </si>
  <si>
    <r>
      <t xml:space="preserve">Other Costs </t>
    </r>
    <r>
      <rPr>
        <sz val="11"/>
        <color theme="1"/>
        <rFont val="Calibri"/>
        <family val="2"/>
        <scheme val="minor"/>
      </rPr>
      <t>(Itemize)</t>
    </r>
  </si>
  <si>
    <t>Subcontracts</t>
  </si>
  <si>
    <t>D. INDIRECT COST RATE (ICR)</t>
  </si>
  <si>
    <t xml:space="preserve">Counties must use the approved ICR and type as outlined in the CDPH website.  </t>
  </si>
  <si>
    <t>Step 36</t>
  </si>
  <si>
    <t>Upon approval, the contract manager will provide a revised budget  with the approved MTDC methodology and MTDC rate (Column G81)</t>
  </si>
  <si>
    <t>Step 23.</t>
  </si>
  <si>
    <t>Step 24.</t>
  </si>
  <si>
    <r>
      <t xml:space="preserve">Universities  serving both categories (Diabetes &amp; Heart) enter  </t>
    </r>
    <r>
      <rPr>
        <b/>
        <sz val="11"/>
        <color theme="1"/>
        <rFont val="Calibri"/>
        <family val="2"/>
        <scheme val="minor"/>
      </rPr>
      <t>50% in cell I81</t>
    </r>
  </si>
  <si>
    <t>Step 25.</t>
  </si>
  <si>
    <r>
      <t xml:space="preserve">Universities serving only Category B (Heart), enter </t>
    </r>
    <r>
      <rPr>
        <b/>
        <sz val="11"/>
        <color theme="1"/>
        <rFont val="Calibri"/>
        <family val="2"/>
        <scheme val="minor"/>
      </rPr>
      <t>100% in cell I81</t>
    </r>
  </si>
  <si>
    <t>Step 26.</t>
  </si>
  <si>
    <r>
      <t xml:space="preserve">Universities serving only Category A (Diabetes), </t>
    </r>
    <r>
      <rPr>
        <b/>
        <sz val="11"/>
        <color theme="1"/>
        <rFont val="Calibri"/>
        <family val="2"/>
        <scheme val="minor"/>
      </rPr>
      <t>enter 0% in cell I81</t>
    </r>
  </si>
  <si>
    <t>Step 27.</t>
  </si>
  <si>
    <t>TOTAL EXPENSES</t>
  </si>
  <si>
    <t>Version 1.2 - Quarterly Budget</t>
  </si>
  <si>
    <t>ATTENTION:  Prior to completing this template, thoroughly read the</t>
  </si>
  <si>
    <t>Budget Balance</t>
  </si>
  <si>
    <t>Category</t>
  </si>
  <si>
    <t>instructions found in the 1st tab of this workbook titled "Guide"</t>
  </si>
  <si>
    <t>Agency</t>
  </si>
  <si>
    <t>Total Budget</t>
  </si>
  <si>
    <t>EXPENSE SUMMARY</t>
  </si>
  <si>
    <t>Personnel/Salary &amp; Fringe Benefits</t>
  </si>
  <si>
    <t>Operating</t>
  </si>
  <si>
    <t>Other Direct Costs</t>
  </si>
  <si>
    <t>Indirect Costs</t>
  </si>
  <si>
    <t>GRAND TOTAL</t>
  </si>
  <si>
    <t>Service Location</t>
  </si>
  <si>
    <t>Total</t>
  </si>
  <si>
    <t>A. PERSONNEL/Salaries and Fringe Benefits</t>
  </si>
  <si>
    <t>Title or Classifiction</t>
  </si>
  <si>
    <t>% FTE</t>
  </si>
  <si>
    <t>Total Annual Salary</t>
  </si>
  <si>
    <t># Months</t>
  </si>
  <si>
    <t>Monthly Salary</t>
  </si>
  <si>
    <t>% of Fund</t>
  </si>
  <si>
    <t>Subtotal</t>
  </si>
  <si>
    <t>Total Cost</t>
  </si>
  <si>
    <t>Insert Classification</t>
  </si>
  <si>
    <t xml:space="preserve">Total Salaries </t>
  </si>
  <si>
    <t>FRINGE BENEFITS</t>
  </si>
  <si>
    <t>Total Personnel Costs</t>
  </si>
  <si>
    <t>Counties/Others:  Travel reimbursments must adhere to CalHR travel guidelines</t>
  </si>
  <si>
    <t>Travel:</t>
  </si>
  <si>
    <t>Training:</t>
  </si>
  <si>
    <t>General Expense (office supplies):</t>
  </si>
  <si>
    <r>
      <t xml:space="preserve">Communication/Software </t>
    </r>
    <r>
      <rPr>
        <i/>
        <sz val="9"/>
        <rFont val="Arial"/>
        <family val="2"/>
      </rPr>
      <t>(input methodology)</t>
    </r>
    <r>
      <rPr>
        <sz val="10"/>
        <rFont val="Arial"/>
        <family val="2"/>
      </rPr>
      <t>:</t>
    </r>
  </si>
  <si>
    <r>
      <t xml:space="preserve">Space/Rent </t>
    </r>
    <r>
      <rPr>
        <i/>
        <sz val="9"/>
        <rFont val="Arial"/>
        <family val="2"/>
      </rPr>
      <t>(input methodology)</t>
    </r>
    <r>
      <rPr>
        <sz val="10"/>
        <rFont val="Arial"/>
        <family val="2"/>
      </rPr>
      <t>:</t>
    </r>
  </si>
  <si>
    <t>Total Operating</t>
  </si>
  <si>
    <t>Total Capital Expenditures</t>
  </si>
  <si>
    <t>C. OTHER DIRECT COSTS (ODC)</t>
  </si>
  <si>
    <t>Budget</t>
  </si>
  <si>
    <t>ODC 1</t>
  </si>
  <si>
    <t>ODC 2</t>
  </si>
  <si>
    <t>ODC 3</t>
  </si>
  <si>
    <t>ODC 4</t>
  </si>
  <si>
    <t>ODC 5</t>
  </si>
  <si>
    <t>ODC 6</t>
  </si>
  <si>
    <t>ODC 7</t>
  </si>
  <si>
    <t>ODC 8</t>
  </si>
  <si>
    <t>ODC 9</t>
  </si>
  <si>
    <t>Total Other Costs</t>
  </si>
  <si>
    <t>D. INDIRECT</t>
  </si>
  <si>
    <t>Total Personnel Cost</t>
  </si>
  <si>
    <t>Total Direct Cost</t>
  </si>
  <si>
    <t>Total Indirect Cost</t>
  </si>
  <si>
    <t>XXXXX</t>
  </si>
  <si>
    <t>In cell K81, enter the methedology formula (for assistance contact your contract manager)</t>
  </si>
  <si>
    <t>Not allowed for this funding source, skip to Other Costs</t>
  </si>
  <si>
    <t xml:space="preserve">Select only one option and enter percentage in column G90, or G91.  </t>
  </si>
  <si>
    <t>Ensure training identified in budget coincides with SOW.</t>
  </si>
  <si>
    <r>
      <rPr>
        <b/>
        <sz val="11"/>
        <color theme="1"/>
        <rFont val="Calibri"/>
        <family val="2"/>
        <scheme val="minor"/>
      </rPr>
      <t>Cell B20-B29</t>
    </r>
    <r>
      <rPr>
        <sz val="11"/>
        <color theme="1"/>
        <rFont val="Calibri"/>
        <family val="2"/>
        <scheme val="minor"/>
      </rPr>
      <t xml:space="preserve">, leave blank, </t>
    </r>
    <r>
      <rPr>
        <b/>
        <u/>
        <sz val="11"/>
        <color theme="1"/>
        <rFont val="Calibri"/>
        <family val="2"/>
        <scheme val="minor"/>
      </rPr>
      <t xml:space="preserve">DO NOT </t>
    </r>
    <r>
      <rPr>
        <sz val="11"/>
        <color theme="1"/>
        <rFont val="Calibri"/>
        <family val="2"/>
        <scheme val="minor"/>
      </rPr>
      <t>enter the name of staff</t>
    </r>
  </si>
  <si>
    <r>
      <rPr>
        <b/>
        <sz val="11"/>
        <color theme="1"/>
        <rFont val="Calibri"/>
        <family val="2"/>
        <scheme val="minor"/>
      </rPr>
      <t>Cell C21</t>
    </r>
    <r>
      <rPr>
        <sz val="11"/>
        <color theme="1"/>
        <rFont val="Calibri"/>
        <family val="2"/>
        <scheme val="minor"/>
      </rPr>
      <t>, enter the title or classification of staff</t>
    </r>
  </si>
  <si>
    <r>
      <rPr>
        <b/>
        <sz val="11"/>
        <color theme="1"/>
        <rFont val="Calibri"/>
        <family val="2"/>
        <scheme val="minor"/>
      </rPr>
      <t>Cell D21</t>
    </r>
    <r>
      <rPr>
        <sz val="11"/>
        <color theme="1"/>
        <rFont val="Calibri"/>
        <family val="2"/>
        <scheme val="minor"/>
      </rPr>
      <t>, enter the percent of the FTE (full time equivalent) the staff will be on budget.  If staff will be working on the program 50% enter 50% in cell D21</t>
    </r>
  </si>
  <si>
    <r>
      <rPr>
        <b/>
        <sz val="11"/>
        <color theme="1"/>
        <rFont val="Calibri"/>
        <family val="2"/>
        <scheme val="minor"/>
      </rPr>
      <t>Cell F21</t>
    </r>
    <r>
      <rPr>
        <sz val="11"/>
        <color theme="1"/>
        <rFont val="Calibri"/>
        <family val="2"/>
        <scheme val="minor"/>
      </rPr>
      <t>, enter the number of months in the budget year</t>
    </r>
  </si>
  <si>
    <r>
      <rPr>
        <b/>
        <sz val="11"/>
        <color theme="1"/>
        <rFont val="Calibri"/>
        <family val="2"/>
        <scheme val="minor"/>
      </rPr>
      <t>Cell E21</t>
    </r>
    <r>
      <rPr>
        <sz val="11"/>
        <color theme="1"/>
        <rFont val="Calibri"/>
        <family val="2"/>
        <scheme val="minor"/>
      </rPr>
      <t>, enter the staff annual salary</t>
    </r>
  </si>
  <si>
    <r>
      <rPr>
        <b/>
        <sz val="11"/>
        <color theme="1"/>
        <rFont val="Calibri"/>
        <family val="2"/>
        <scheme val="minor"/>
      </rPr>
      <t>Column D37</t>
    </r>
    <r>
      <rPr>
        <sz val="11"/>
        <color theme="1"/>
        <rFont val="Calibri"/>
        <family val="2"/>
        <scheme val="minor"/>
      </rPr>
      <t>, enter your agency fringe benefit rate</t>
    </r>
  </si>
  <si>
    <r>
      <rPr>
        <b/>
        <sz val="11"/>
        <color theme="1"/>
        <rFont val="Calibri"/>
        <family val="2"/>
        <scheme val="minor"/>
      </rPr>
      <t>Cell F44</t>
    </r>
    <r>
      <rPr>
        <sz val="11"/>
        <color theme="1"/>
        <rFont val="Calibri"/>
        <family val="2"/>
        <scheme val="minor"/>
      </rPr>
      <t>, enter total travel budget (leave blank if not applicable)</t>
    </r>
  </si>
  <si>
    <r>
      <rPr>
        <b/>
        <sz val="11"/>
        <color theme="1"/>
        <rFont val="Calibri"/>
        <family val="2"/>
        <scheme val="minor"/>
      </rPr>
      <t>Cell F45</t>
    </r>
    <r>
      <rPr>
        <sz val="11"/>
        <color theme="1"/>
        <rFont val="Calibri"/>
        <family val="2"/>
        <scheme val="minor"/>
      </rPr>
      <t>, enter total training budget (leave blank if not applicable)</t>
    </r>
  </si>
  <si>
    <r>
      <rPr>
        <b/>
        <sz val="11"/>
        <color theme="1"/>
        <rFont val="Calibri"/>
        <family val="2"/>
        <scheme val="minor"/>
      </rPr>
      <t>Cell F46</t>
    </r>
    <r>
      <rPr>
        <sz val="11"/>
        <color theme="1"/>
        <rFont val="Calibri"/>
        <family val="2"/>
        <scheme val="minor"/>
      </rPr>
      <t>, enter total general expense budget, do not breakdown, lump cost together.
 (leave blank if not applicable)</t>
    </r>
  </si>
  <si>
    <r>
      <rPr>
        <b/>
        <sz val="11"/>
        <color theme="1"/>
        <rFont val="Calibri"/>
        <family val="2"/>
        <scheme val="minor"/>
      </rPr>
      <t>Cell F47</t>
    </r>
    <r>
      <rPr>
        <sz val="11"/>
        <color theme="1"/>
        <rFont val="Calibri"/>
        <family val="2"/>
        <scheme val="minor"/>
      </rPr>
      <t>, enter total communications budget (leave blank if not applicable) and enter methodology</t>
    </r>
  </si>
  <si>
    <r>
      <rPr>
        <b/>
        <sz val="11"/>
        <color theme="1"/>
        <rFont val="Calibri"/>
        <family val="2"/>
        <scheme val="minor"/>
      </rPr>
      <t>Cell F48</t>
    </r>
    <r>
      <rPr>
        <sz val="11"/>
        <color theme="1"/>
        <rFont val="Calibri"/>
        <family val="2"/>
        <scheme val="minor"/>
      </rPr>
      <t>, enter total Space/Rent budget (leave blank if not applicable) and enter methodology</t>
    </r>
  </si>
  <si>
    <r>
      <rPr>
        <b/>
        <sz val="11"/>
        <color theme="1"/>
        <rFont val="Calibri"/>
        <family val="2"/>
        <scheme val="minor"/>
      </rPr>
      <t>Cell B70-B73</t>
    </r>
    <r>
      <rPr>
        <sz val="11"/>
        <color theme="1"/>
        <rFont val="Calibri"/>
        <family val="2"/>
        <scheme val="minor"/>
      </rPr>
      <t>, enter list each direct cost seperately</t>
    </r>
  </si>
  <si>
    <r>
      <t xml:space="preserve">Enter the total budget </t>
    </r>
    <r>
      <rPr>
        <b/>
        <sz val="11"/>
        <color theme="1"/>
        <rFont val="Calibri"/>
        <family val="2"/>
        <scheme val="minor"/>
      </rPr>
      <t>F70</t>
    </r>
    <r>
      <rPr>
        <sz val="11"/>
        <color theme="1"/>
        <rFont val="Calibri"/>
        <family val="2"/>
        <scheme val="minor"/>
      </rPr>
      <t>-</t>
    </r>
    <r>
      <rPr>
        <b/>
        <sz val="11"/>
        <color theme="1"/>
        <rFont val="Calibri"/>
        <family val="2"/>
        <scheme val="minor"/>
      </rPr>
      <t>73</t>
    </r>
  </si>
  <si>
    <r>
      <t xml:space="preserve">Select only </t>
    </r>
    <r>
      <rPr>
        <u/>
        <sz val="11"/>
        <color theme="1"/>
        <rFont val="Calibri"/>
        <family val="2"/>
        <scheme val="minor"/>
      </rPr>
      <t>one</t>
    </r>
    <r>
      <rPr>
        <sz val="11"/>
        <color theme="1"/>
        <rFont val="Calibri"/>
        <family val="2"/>
        <scheme val="minor"/>
      </rPr>
      <t xml:space="preserve"> option and enter approved ICR in column G90 </t>
    </r>
    <r>
      <rPr>
        <b/>
        <sz val="11"/>
        <color theme="1"/>
        <rFont val="Calibri"/>
        <family val="2"/>
        <scheme val="minor"/>
      </rPr>
      <t>or</t>
    </r>
    <r>
      <rPr>
        <sz val="11"/>
        <color theme="1"/>
        <rFont val="Calibri"/>
        <family val="2"/>
        <scheme val="minor"/>
      </rPr>
      <t xml:space="preserve"> G91</t>
    </r>
  </si>
  <si>
    <r>
      <rPr>
        <b/>
        <sz val="11"/>
        <color theme="1"/>
        <rFont val="Calibri"/>
        <family val="2"/>
        <scheme val="minor"/>
      </rPr>
      <t>Cell H90:</t>
    </r>
    <r>
      <rPr>
        <sz val="11"/>
        <color theme="1"/>
        <rFont val="Calibri"/>
        <family val="2"/>
        <scheme val="minor"/>
      </rPr>
      <t xml:space="preserve"> Total Personnel Percentage</t>
    </r>
  </si>
  <si>
    <r>
      <rPr>
        <b/>
        <sz val="11"/>
        <color theme="1"/>
        <rFont val="Calibri"/>
        <family val="2"/>
        <scheme val="minor"/>
      </rPr>
      <t>Cell H91</t>
    </r>
    <r>
      <rPr>
        <sz val="11"/>
        <color theme="1"/>
        <rFont val="Calibri"/>
        <family val="2"/>
        <scheme val="minor"/>
      </rPr>
      <t>: Total Direct Percentage</t>
    </r>
  </si>
  <si>
    <r>
      <rPr>
        <b/>
        <sz val="11"/>
        <color theme="1"/>
        <rFont val="Calibri"/>
        <family val="2"/>
        <scheme val="minor"/>
      </rPr>
      <t>Cells J39</t>
    </r>
    <r>
      <rPr>
        <sz val="11"/>
        <color theme="1"/>
        <rFont val="Calibri"/>
        <family val="2"/>
        <scheme val="minor"/>
      </rPr>
      <t>,</t>
    </r>
    <r>
      <rPr>
        <b/>
        <sz val="11"/>
        <color theme="1"/>
        <rFont val="Calibri"/>
        <family val="2"/>
        <scheme val="minor"/>
      </rPr>
      <t xml:space="preserve"> J57 , J81 &amp; J93</t>
    </r>
    <r>
      <rPr>
        <sz val="11"/>
        <color theme="1"/>
        <rFont val="Calibri"/>
        <family val="2"/>
        <scheme val="minor"/>
      </rPr>
      <t xml:space="preserve"> verify total line item budget.    </t>
    </r>
  </si>
  <si>
    <r>
      <t xml:space="preserve">Compare total budget cells </t>
    </r>
    <r>
      <rPr>
        <b/>
        <sz val="11"/>
        <color theme="1"/>
        <rFont val="Calibri"/>
        <family val="2"/>
        <scheme val="minor"/>
      </rPr>
      <t>J97, C12 &amp; C4.</t>
    </r>
    <r>
      <rPr>
        <sz val="11"/>
        <color theme="1"/>
        <rFont val="Calibri"/>
        <family val="2"/>
        <scheme val="minor"/>
      </rPr>
      <t xml:space="preserve"> If an error is detected contact your contract manager.</t>
    </r>
  </si>
  <si>
    <t>Repeat as needed-unhide additional cells</t>
  </si>
  <si>
    <t>Subcontracts and Consultants</t>
  </si>
  <si>
    <t>Step 10</t>
  </si>
  <si>
    <t>Step 12</t>
  </si>
  <si>
    <t>Step 14</t>
  </si>
  <si>
    <t>Step 16</t>
  </si>
  <si>
    <t>Step 18</t>
  </si>
  <si>
    <t>Step 19</t>
  </si>
  <si>
    <t>Steps 21, 22 &amp; 23</t>
  </si>
  <si>
    <t xml:space="preserve">Capital Expenditures </t>
  </si>
  <si>
    <r>
      <t xml:space="preserve">Communications/Software </t>
    </r>
    <r>
      <rPr>
        <i/>
        <sz val="9"/>
        <rFont val="Arial"/>
        <family val="2"/>
      </rPr>
      <t>(input methodology)</t>
    </r>
    <r>
      <rPr>
        <sz val="10"/>
        <rFont val="Arial"/>
        <family val="2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</si>
</sst>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&quot;$&quot;#,##0.00"/>
    <numFmt numFmtId="166" formatCode="&quot;$&quot;#,##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u/>
      <sz val="11"/>
      <color theme="1"/>
      <name val="Calibri"/>
      <family val="2"/>
      <scheme val="minor"/>
    </font>
    <font>
      <sz val="10"/>
      <color theme="1"/>
      <name val="Arial"/>
      <family val="2"/>
    </font>
    <font>
      <i/>
      <sz val="8"/>
      <color theme="1"/>
      <name val="Arial"/>
      <family val="2"/>
    </font>
    <font>
      <b/>
      <sz val="12"/>
      <color rgb="FF9C5700"/>
      <name val="Calibri"/>
      <family val="2"/>
      <scheme val="minor"/>
    </font>
    <font>
      <sz val="10"/>
      <name val="Arial Unicode MS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 Unicode MS"/>
      <family val="2"/>
    </font>
    <font>
      <b/>
      <sz val="12"/>
      <name val="Arial"/>
      <family val="2"/>
    </font>
    <font>
      <b/>
      <u/>
      <sz val="11"/>
      <color theme="10"/>
      <name val="Calibri"/>
      <family val="2"/>
      <scheme val="minor"/>
    </font>
    <font>
      <b/>
      <u/>
      <sz val="10"/>
      <color theme="10"/>
      <name val="Calibri"/>
      <family val="2"/>
      <scheme val="minor"/>
    </font>
    <font>
      <i/>
      <sz val="9"/>
      <name val="Arial"/>
      <family val="2"/>
    </font>
    <font>
      <i/>
      <sz val="10"/>
      <color theme="1"/>
      <name val="Arial"/>
      <family val="2"/>
    </font>
    <font>
      <sz val="11"/>
      <color theme="1"/>
      <name val="Arial"/>
      <family val="2"/>
    </font>
    <font>
      <b/>
      <i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rgb="FF6600FF"/>
      <name val="Arial"/>
      <family val="2"/>
    </font>
    <font>
      <b/>
      <sz val="11"/>
      <color rgb="FFA50021"/>
      <name val="Calibri"/>
      <family val="2"/>
      <scheme val="minor"/>
    </font>
    <font>
      <sz val="12"/>
      <color rgb="FFA50021"/>
      <name val="Calibri"/>
      <family val="2"/>
      <scheme val="minor"/>
    </font>
    <font>
      <sz val="11"/>
      <color rgb="FFA5002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CDF2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/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 applyNumberFormat="0" applyFill="0" applyBorder="0" applyAlignment="0" applyProtection="0"/>
    <xf numFmtId="0" fontId="15" fillId="0" borderId="0"/>
    <xf numFmtId="43" fontId="18" fillId="0" borderId="0" applyFont="0" applyFill="0" applyBorder="0" applyAlignment="0" applyProtection="0"/>
    <xf numFmtId="0" fontId="15" fillId="0" borderId="0"/>
  </cellStyleXfs>
  <cellXfs count="251">
    <xf numFmtId="0" fontId="0" fillId="0" borderId="0" xfId="0"/>
    <xf numFmtId="0" fontId="5" fillId="3" borderId="0" xfId="0" applyFont="1" applyFill="1" applyAlignment="1">
      <alignment vertical="center"/>
    </xf>
    <xf numFmtId="0" fontId="6" fillId="3" borderId="0" xfId="0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center"/>
    </xf>
    <xf numFmtId="0" fontId="0" fillId="0" borderId="0" xfId="0" applyAlignment="1">
      <alignment horizontal="right" vertical="top"/>
    </xf>
    <xf numFmtId="0" fontId="3" fillId="0" borderId="0" xfId="0" applyFont="1" applyAlignment="1">
      <alignment horizontal="right" vertical="top" wrapText="1"/>
    </xf>
    <xf numFmtId="0" fontId="0" fillId="0" borderId="0" xfId="0" applyAlignment="1">
      <alignment wrapText="1"/>
    </xf>
    <xf numFmtId="0" fontId="12" fillId="0" borderId="0" xfId="0" applyFont="1" applyAlignment="1">
      <alignment vertical="center"/>
    </xf>
    <xf numFmtId="0" fontId="13" fillId="6" borderId="0" xfId="0" applyFont="1" applyFill="1" applyAlignment="1">
      <alignment vertical="center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6" fillId="4" borderId="7" xfId="4" applyFont="1" applyFill="1" applyBorder="1" applyAlignment="1" applyProtection="1">
      <alignment vertical="center"/>
      <protection locked="0"/>
    </xf>
    <xf numFmtId="0" fontId="10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44" fontId="12" fillId="0" borderId="0" xfId="0" applyNumberFormat="1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vertical="center"/>
    </xf>
    <xf numFmtId="44" fontId="17" fillId="0" borderId="3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0" fillId="5" borderId="14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7" fillId="0" borderId="7" xfId="4" applyFont="1" applyBorder="1" applyAlignment="1" applyProtection="1">
      <alignment vertical="center"/>
      <protection locked="0"/>
    </xf>
    <xf numFmtId="0" fontId="12" fillId="4" borderId="7" xfId="0" applyFont="1" applyFill="1" applyBorder="1" applyAlignment="1" applyProtection="1">
      <alignment horizontal="left" vertical="center"/>
      <protection locked="0"/>
    </xf>
    <xf numFmtId="9" fontId="16" fillId="4" borderId="18" xfId="5" applyNumberFormat="1" applyFont="1" applyFill="1" applyBorder="1" applyAlignment="1">
      <alignment horizontal="center" vertical="center"/>
    </xf>
    <xf numFmtId="44" fontId="12" fillId="4" borderId="15" xfId="0" applyNumberFormat="1" applyFont="1" applyFill="1" applyBorder="1" applyAlignment="1" applyProtection="1">
      <alignment horizontal="left" vertical="center"/>
      <protection locked="0"/>
    </xf>
    <xf numFmtId="0" fontId="12" fillId="4" borderId="7" xfId="0" applyFont="1" applyFill="1" applyBorder="1" applyAlignment="1">
      <alignment vertical="center"/>
    </xf>
    <xf numFmtId="44" fontId="16" fillId="3" borderId="7" xfId="5" applyNumberFormat="1" applyFont="1" applyFill="1" applyBorder="1" applyAlignment="1" applyProtection="1">
      <alignment vertical="center"/>
      <protection locked="0"/>
    </xf>
    <xf numFmtId="9" fontId="16" fillId="3" borderId="7" xfId="5" applyNumberFormat="1" applyFont="1" applyFill="1" applyBorder="1" applyAlignment="1">
      <alignment horizontal="center" vertical="center"/>
    </xf>
    <xf numFmtId="44" fontId="12" fillId="3" borderId="7" xfId="0" applyNumberFormat="1" applyFont="1" applyFill="1" applyBorder="1" applyAlignment="1">
      <alignment vertical="center" wrapText="1"/>
    </xf>
    <xf numFmtId="44" fontId="16" fillId="3" borderId="17" xfId="5" applyNumberFormat="1" applyFont="1" applyFill="1" applyBorder="1" applyAlignment="1">
      <alignment horizontal="center" vertical="center"/>
    </xf>
    <xf numFmtId="0" fontId="12" fillId="4" borderId="19" xfId="0" applyFont="1" applyFill="1" applyBorder="1" applyAlignment="1" applyProtection="1">
      <alignment horizontal="left" vertical="center"/>
      <protection locked="0"/>
    </xf>
    <xf numFmtId="9" fontId="16" fillId="4" borderId="20" xfId="5" applyNumberFormat="1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vertical="center"/>
    </xf>
    <xf numFmtId="9" fontId="10" fillId="0" borderId="0" xfId="0" applyNumberFormat="1" applyFont="1" applyAlignment="1">
      <alignment vertical="center"/>
    </xf>
    <xf numFmtId="44" fontId="10" fillId="0" borderId="0" xfId="0" applyNumberFormat="1" applyFont="1" applyAlignment="1">
      <alignment vertical="center"/>
    </xf>
    <xf numFmtId="44" fontId="19" fillId="3" borderId="21" xfId="0" applyNumberFormat="1" applyFont="1" applyFill="1" applyBorder="1" applyAlignment="1">
      <alignment vertical="center" wrapText="1"/>
    </xf>
    <xf numFmtId="9" fontId="12" fillId="0" borderId="0" xfId="0" applyNumberFormat="1" applyFont="1" applyAlignment="1" applyProtection="1">
      <alignment horizontal="center" vertical="center" wrapText="1"/>
      <protection locked="0"/>
    </xf>
    <xf numFmtId="9" fontId="12" fillId="4" borderId="21" xfId="0" applyNumberFormat="1" applyFont="1" applyFill="1" applyBorder="1" applyAlignment="1" applyProtection="1">
      <alignment horizontal="center" vertical="center" wrapText="1"/>
      <protection locked="0"/>
    </xf>
    <xf numFmtId="44" fontId="17" fillId="3" borderId="21" xfId="0" applyNumberFormat="1" applyFont="1" applyFill="1" applyBorder="1" applyAlignment="1">
      <alignment vertical="center" wrapText="1"/>
    </xf>
    <xf numFmtId="42" fontId="17" fillId="0" borderId="0" xfId="0" applyNumberFormat="1" applyFont="1" applyAlignment="1">
      <alignment vertical="center" wrapText="1"/>
    </xf>
    <xf numFmtId="44" fontId="17" fillId="3" borderId="3" xfId="0" applyNumberFormat="1" applyFont="1" applyFill="1" applyBorder="1" applyAlignment="1">
      <alignment vertical="center" wrapText="1"/>
    </xf>
    <xf numFmtId="9" fontId="16" fillId="3" borderId="18" xfId="5" applyNumberFormat="1" applyFont="1" applyFill="1" applyBorder="1" applyAlignment="1">
      <alignment horizontal="center" vertical="center"/>
    </xf>
    <xf numFmtId="0" fontId="12" fillId="5" borderId="0" xfId="0" applyFont="1" applyFill="1" applyAlignment="1">
      <alignment vertical="center"/>
    </xf>
    <xf numFmtId="44" fontId="10" fillId="3" borderId="1" xfId="0" applyNumberFormat="1" applyFont="1" applyFill="1" applyBorder="1" applyAlignment="1">
      <alignment vertical="center" wrapText="1"/>
    </xf>
    <xf numFmtId="44" fontId="10" fillId="3" borderId="3" xfId="0" applyNumberFormat="1" applyFont="1" applyFill="1" applyBorder="1" applyAlignment="1">
      <alignment vertical="center" wrapText="1"/>
    </xf>
    <xf numFmtId="44" fontId="10" fillId="3" borderId="21" xfId="0" applyNumberFormat="1" applyFont="1" applyFill="1" applyBorder="1" applyAlignment="1">
      <alignment vertical="center" wrapText="1"/>
    </xf>
    <xf numFmtId="44" fontId="17" fillId="3" borderId="21" xfId="0" applyNumberFormat="1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top" wrapText="1"/>
    </xf>
    <xf numFmtId="0" fontId="10" fillId="3" borderId="7" xfId="0" applyFont="1" applyFill="1" applyBorder="1" applyAlignment="1">
      <alignment horizontal="center" vertical="top" wrapText="1"/>
    </xf>
    <xf numFmtId="0" fontId="10" fillId="4" borderId="7" xfId="0" applyFont="1" applyFill="1" applyBorder="1" applyAlignment="1">
      <alignment horizontal="center" vertical="top" wrapText="1"/>
    </xf>
    <xf numFmtId="44" fontId="16" fillId="4" borderId="7" xfId="5" applyNumberFormat="1" applyFont="1" applyFill="1" applyBorder="1" applyAlignment="1" applyProtection="1">
      <alignment horizontal="center" vertical="center"/>
      <protection locked="0"/>
    </xf>
    <xf numFmtId="9" fontId="16" fillId="3" borderId="19" xfId="5" applyNumberFormat="1" applyFont="1" applyFill="1" applyBorder="1" applyAlignment="1">
      <alignment horizontal="center" vertical="center"/>
    </xf>
    <xf numFmtId="44" fontId="12" fillId="3" borderId="19" xfId="0" applyNumberFormat="1" applyFont="1" applyFill="1" applyBorder="1" applyAlignment="1">
      <alignment vertical="center" wrapText="1"/>
    </xf>
    <xf numFmtId="44" fontId="16" fillId="4" borderId="19" xfId="5" applyNumberFormat="1" applyFont="1" applyFill="1" applyBorder="1" applyAlignment="1" applyProtection="1">
      <alignment horizontal="center" vertical="center"/>
      <protection locked="0"/>
    </xf>
    <xf numFmtId="44" fontId="17" fillId="3" borderId="1" xfId="0" applyNumberFormat="1" applyFont="1" applyFill="1" applyBorder="1" applyAlignment="1">
      <alignment vertical="center" wrapText="1"/>
    </xf>
    <xf numFmtId="44" fontId="10" fillId="3" borderId="3" xfId="0" applyNumberFormat="1" applyFont="1" applyFill="1" applyBorder="1" applyAlignment="1">
      <alignment horizontal="center" vertical="center" wrapText="1"/>
    </xf>
    <xf numFmtId="42" fontId="12" fillId="0" borderId="0" xfId="0" applyNumberFormat="1" applyFont="1" applyAlignment="1">
      <alignment vertical="center" wrapText="1"/>
    </xf>
    <xf numFmtId="164" fontId="12" fillId="0" borderId="0" xfId="0" applyNumberFormat="1" applyFont="1" applyAlignment="1">
      <alignment vertical="center" wrapText="1"/>
    </xf>
    <xf numFmtId="42" fontId="12" fillId="0" borderId="0" xfId="0" applyNumberFormat="1" applyFont="1" applyAlignment="1">
      <alignment vertical="center"/>
    </xf>
    <xf numFmtId="0" fontId="10" fillId="0" borderId="27" xfId="0" applyFont="1" applyBorder="1" applyAlignment="1">
      <alignment horizontal="left" vertical="center"/>
    </xf>
    <xf numFmtId="0" fontId="10" fillId="0" borderId="23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center"/>
    </xf>
    <xf numFmtId="44" fontId="16" fillId="3" borderId="7" xfId="5" applyNumberFormat="1" applyFont="1" applyFill="1" applyBorder="1" applyAlignment="1" applyProtection="1">
      <alignment horizontal="center" vertical="center"/>
      <protection locked="0"/>
    </xf>
    <xf numFmtId="0" fontId="12" fillId="5" borderId="7" xfId="0" applyFont="1" applyFill="1" applyBorder="1" applyAlignment="1">
      <alignment horizontal="center" vertical="center"/>
    </xf>
    <xf numFmtId="9" fontId="16" fillId="3" borderId="28" xfId="5" applyNumberFormat="1" applyFont="1" applyFill="1" applyBorder="1" applyAlignment="1">
      <alignment horizontal="center" vertical="center"/>
    </xf>
    <xf numFmtId="9" fontId="16" fillId="8" borderId="18" xfId="5" applyNumberFormat="1" applyFont="1" applyFill="1" applyBorder="1" applyAlignment="1">
      <alignment horizontal="center" vertical="center"/>
    </xf>
    <xf numFmtId="44" fontId="12" fillId="8" borderId="7" xfId="0" applyNumberFormat="1" applyFont="1" applyFill="1" applyBorder="1" applyAlignment="1">
      <alignment vertical="center" wrapText="1"/>
    </xf>
    <xf numFmtId="44" fontId="16" fillId="8" borderId="7" xfId="5" applyNumberFormat="1" applyFont="1" applyFill="1" applyBorder="1" applyAlignment="1" applyProtection="1">
      <alignment horizontal="center" vertical="center"/>
      <protection locked="0"/>
    </xf>
    <xf numFmtId="9" fontId="16" fillId="8" borderId="31" xfId="5" applyNumberFormat="1" applyFont="1" applyFill="1" applyBorder="1" applyAlignment="1">
      <alignment horizontal="center" vertical="center"/>
    </xf>
    <xf numFmtId="42" fontId="10" fillId="0" borderId="0" xfId="0" applyNumberFormat="1" applyFont="1" applyAlignment="1">
      <alignment horizontal="center" vertical="center" wrapText="1"/>
    </xf>
    <xf numFmtId="44" fontId="10" fillId="3" borderId="21" xfId="0" applyNumberFormat="1" applyFont="1" applyFill="1" applyBorder="1" applyAlignment="1">
      <alignment horizontal="center" vertical="center" wrapText="1"/>
    </xf>
    <xf numFmtId="42" fontId="10" fillId="0" borderId="0" xfId="0" applyNumberFormat="1" applyFont="1" applyAlignment="1">
      <alignment vertical="center" wrapText="1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vertical="top" wrapText="1"/>
    </xf>
    <xf numFmtId="44" fontId="16" fillId="3" borderId="7" xfId="5" applyNumberFormat="1" applyFont="1" applyFill="1" applyBorder="1" applyAlignment="1">
      <alignment horizontal="center" vertical="center"/>
    </xf>
    <xf numFmtId="10" fontId="12" fillId="9" borderId="24" xfId="0" applyNumberFormat="1" applyFont="1" applyFill="1" applyBorder="1" applyAlignment="1" applyProtection="1">
      <alignment vertical="center" wrapText="1"/>
      <protection locked="0"/>
    </xf>
    <xf numFmtId="165" fontId="12" fillId="3" borderId="7" xfId="0" applyNumberFormat="1" applyFont="1" applyFill="1" applyBorder="1" applyAlignment="1">
      <alignment vertical="center" wrapText="1"/>
    </xf>
    <xf numFmtId="44" fontId="10" fillId="3" borderId="33" xfId="1" applyFont="1" applyFill="1" applyBorder="1" applyAlignment="1">
      <alignment vertical="center" wrapText="1"/>
    </xf>
    <xf numFmtId="0" fontId="24" fillId="0" borderId="0" xfId="0" applyFont="1"/>
    <xf numFmtId="44" fontId="17" fillId="6" borderId="21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166" fontId="12" fillId="0" borderId="0" xfId="0" applyNumberFormat="1" applyFont="1" applyAlignment="1">
      <alignment vertical="center" wrapText="1"/>
    </xf>
    <xf numFmtId="44" fontId="12" fillId="4" borderId="34" xfId="0" applyNumberFormat="1" applyFont="1" applyFill="1" applyBorder="1" applyAlignment="1" applyProtection="1">
      <alignment horizontal="left" vertical="center"/>
      <protection locked="0"/>
    </xf>
    <xf numFmtId="0" fontId="12" fillId="4" borderId="24" xfId="0" applyFont="1" applyFill="1" applyBorder="1" applyAlignment="1" applyProtection="1">
      <alignment horizontal="left" vertical="center"/>
      <protection locked="0"/>
    </xf>
    <xf numFmtId="0" fontId="0" fillId="4" borderId="25" xfId="0" applyFill="1" applyBorder="1" applyAlignment="1">
      <alignment horizontal="left" vertical="center"/>
    </xf>
    <xf numFmtId="0" fontId="0" fillId="4" borderId="18" xfId="0" applyFill="1" applyBorder="1" applyAlignment="1">
      <alignment horizontal="left" vertical="center"/>
    </xf>
    <xf numFmtId="0" fontId="12" fillId="0" borderId="0" xfId="0" applyFont="1" applyAlignment="1">
      <alignment vertical="center" wrapText="1"/>
    </xf>
    <xf numFmtId="44" fontId="10" fillId="0" borderId="0" xfId="0" applyNumberFormat="1" applyFont="1" applyBorder="1" applyAlignment="1">
      <alignment vertical="center"/>
    </xf>
    <xf numFmtId="44" fontId="19" fillId="0" borderId="3" xfId="0" applyNumberFormat="1" applyFont="1" applyBorder="1" applyAlignment="1">
      <alignment vertical="center" wrapText="1"/>
    </xf>
    <xf numFmtId="44" fontId="16" fillId="3" borderId="7" xfId="5" applyNumberFormat="1" applyFont="1" applyFill="1" applyBorder="1" applyAlignment="1" applyProtection="1">
      <alignment horizontal="center" vertical="center"/>
    </xf>
    <xf numFmtId="0" fontId="10" fillId="10" borderId="0" xfId="0" applyFont="1" applyFill="1" applyAlignment="1">
      <alignment horizontal="left"/>
    </xf>
    <xf numFmtId="0" fontId="10" fillId="10" borderId="0" xfId="0" applyFont="1" applyFill="1" applyAlignment="1">
      <alignment horizontal="left" wrapText="1"/>
    </xf>
    <xf numFmtId="0" fontId="12" fillId="10" borderId="0" xfId="0" applyFont="1" applyFill="1" applyAlignment="1">
      <alignment horizontal="left" wrapText="1"/>
    </xf>
    <xf numFmtId="44" fontId="16" fillId="3" borderId="7" xfId="5" applyNumberFormat="1" applyFont="1" applyFill="1" applyBorder="1" applyAlignment="1" applyProtection="1">
      <alignment vertical="center"/>
    </xf>
    <xf numFmtId="0" fontId="17" fillId="0" borderId="0" xfId="0" applyFont="1" applyBorder="1" applyAlignment="1">
      <alignment vertical="center"/>
    </xf>
    <xf numFmtId="44" fontId="17" fillId="0" borderId="0" xfId="0" applyNumberFormat="1" applyFont="1" applyBorder="1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2" fillId="4" borderId="24" xfId="0" applyFont="1" applyFill="1" applyBorder="1" applyAlignment="1" applyProtection="1">
      <alignment horizontal="left" vertical="center"/>
      <protection locked="0"/>
    </xf>
    <xf numFmtId="0" fontId="0" fillId="4" borderId="25" xfId="0" applyFill="1" applyBorder="1" applyAlignment="1">
      <alignment horizontal="left" vertical="center"/>
    </xf>
    <xf numFmtId="0" fontId="0" fillId="4" borderId="18" xfId="0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42" fontId="12" fillId="0" borderId="0" xfId="0" applyNumberFormat="1" applyFont="1" applyAlignment="1">
      <alignment vertical="center" wrapText="1"/>
    </xf>
    <xf numFmtId="165" fontId="16" fillId="4" borderId="7" xfId="4" applyNumberFormat="1" applyFont="1" applyFill="1" applyBorder="1" applyAlignment="1" applyProtection="1">
      <alignment vertical="center"/>
      <protection locked="0"/>
    </xf>
    <xf numFmtId="44" fontId="12" fillId="4" borderId="7" xfId="0" applyNumberFormat="1" applyFont="1" applyFill="1" applyBorder="1" applyAlignment="1">
      <alignment vertical="center" wrapText="1"/>
    </xf>
    <xf numFmtId="44" fontId="10" fillId="4" borderId="3" xfId="0" applyNumberFormat="1" applyFont="1" applyFill="1" applyBorder="1" applyAlignment="1">
      <alignment vertical="center" wrapText="1"/>
    </xf>
    <xf numFmtId="165" fontId="16" fillId="3" borderId="18" xfId="5" applyNumberFormat="1" applyFont="1" applyFill="1" applyBorder="1" applyAlignment="1">
      <alignment horizontal="center" vertical="center"/>
    </xf>
    <xf numFmtId="0" fontId="21" fillId="7" borderId="35" xfId="3" applyFont="1" applyFill="1" applyBorder="1" applyAlignment="1">
      <alignment horizontal="left" indent="2"/>
    </xf>
    <xf numFmtId="0" fontId="21" fillId="7" borderId="0" xfId="3" applyFont="1" applyFill="1" applyBorder="1" applyAlignment="1">
      <alignment horizontal="left" indent="2"/>
    </xf>
    <xf numFmtId="0" fontId="10" fillId="5" borderId="23" xfId="0" applyFont="1" applyFill="1" applyBorder="1" applyAlignment="1">
      <alignment horizontal="center" vertical="top" wrapText="1"/>
    </xf>
    <xf numFmtId="0" fontId="10" fillId="5" borderId="14" xfId="0" applyFont="1" applyFill="1" applyBorder="1" applyAlignment="1">
      <alignment horizontal="center" vertical="top" wrapText="1"/>
    </xf>
    <xf numFmtId="0" fontId="10" fillId="5" borderId="16" xfId="0" applyFont="1" applyFill="1" applyBorder="1" applyAlignment="1">
      <alignment horizontal="center" vertical="top" wrapText="1"/>
    </xf>
    <xf numFmtId="9" fontId="16" fillId="4" borderId="7" xfId="5" applyNumberFormat="1" applyFont="1" applyFill="1" applyBorder="1" applyAlignment="1">
      <alignment horizontal="center" vertical="center"/>
    </xf>
    <xf numFmtId="44" fontId="10" fillId="3" borderId="7" xfId="1" applyNumberFormat="1" applyFont="1" applyFill="1" applyBorder="1" applyAlignment="1">
      <alignment vertical="center" wrapText="1"/>
    </xf>
    <xf numFmtId="0" fontId="12" fillId="0" borderId="0" xfId="0" applyFont="1" applyFill="1" applyAlignment="1">
      <alignment vertical="center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17" fillId="0" borderId="6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8" fillId="5" borderId="11" xfId="0" applyFont="1" applyFill="1" applyBorder="1" applyAlignment="1">
      <alignment vertical="center"/>
    </xf>
    <xf numFmtId="0" fontId="8" fillId="5" borderId="12" xfId="0" applyFont="1" applyFill="1" applyBorder="1" applyAlignment="1">
      <alignment vertical="center"/>
    </xf>
    <xf numFmtId="0" fontId="8" fillId="5" borderId="13" xfId="0" applyFont="1" applyFill="1" applyBorder="1" applyAlignment="1">
      <alignment vertical="center"/>
    </xf>
    <xf numFmtId="0" fontId="10" fillId="5" borderId="1" xfId="0" applyFont="1" applyFill="1" applyBorder="1" applyAlignment="1">
      <alignment horizontal="right" vertical="center"/>
    </xf>
    <xf numFmtId="0" fontId="10" fillId="5" borderId="2" xfId="0" applyFont="1" applyFill="1" applyBorder="1" applyAlignment="1">
      <alignment horizontal="right" vertical="center"/>
    </xf>
    <xf numFmtId="0" fontId="10" fillId="5" borderId="3" xfId="0" applyFont="1" applyFill="1" applyBorder="1" applyAlignment="1">
      <alignment horizontal="right" vertical="center"/>
    </xf>
    <xf numFmtId="0" fontId="16" fillId="4" borderId="7" xfId="6" applyFont="1" applyFill="1" applyBorder="1" applyAlignment="1" applyProtection="1">
      <alignment horizontal="left" vertical="center" wrapText="1"/>
      <protection locked="0"/>
    </xf>
    <xf numFmtId="0" fontId="16" fillId="4" borderId="7" xfId="6" applyFont="1" applyFill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12" fillId="4" borderId="24" xfId="0" applyFont="1" applyFill="1" applyBorder="1" applyAlignment="1" applyProtection="1">
      <alignment horizontal="left" vertical="center" wrapText="1"/>
      <protection locked="0"/>
    </xf>
    <xf numFmtId="0" fontId="12" fillId="4" borderId="25" xfId="0" applyFont="1" applyFill="1" applyBorder="1" applyAlignment="1" applyProtection="1">
      <alignment horizontal="left" vertical="center" wrapText="1"/>
      <protection locked="0"/>
    </xf>
    <xf numFmtId="0" fontId="12" fillId="4" borderId="24" xfId="0" applyFont="1" applyFill="1" applyBorder="1" applyAlignment="1" applyProtection="1">
      <alignment horizontal="left" vertical="center"/>
      <protection locked="0"/>
    </xf>
    <xf numFmtId="0" fontId="0" fillId="4" borderId="25" xfId="0" applyFill="1" applyBorder="1" applyAlignment="1">
      <alignment horizontal="left" vertical="center"/>
    </xf>
    <xf numFmtId="0" fontId="0" fillId="4" borderId="18" xfId="0" applyFill="1" applyBorder="1" applyAlignment="1">
      <alignment horizontal="left" vertical="center"/>
    </xf>
    <xf numFmtId="0" fontId="12" fillId="4" borderId="18" xfId="0" applyFont="1" applyFill="1" applyBorder="1" applyAlignment="1" applyProtection="1">
      <alignment horizontal="left" vertical="center" wrapText="1"/>
      <protection locked="0"/>
    </xf>
    <xf numFmtId="0" fontId="10" fillId="0" borderId="24" xfId="0" applyFont="1" applyBorder="1" applyAlignment="1">
      <alignment horizontal="right" vertical="center"/>
    </xf>
    <xf numFmtId="0" fontId="10" fillId="0" borderId="25" xfId="0" applyFont="1" applyBorder="1" applyAlignment="1">
      <alignment horizontal="right" vertical="center"/>
    </xf>
    <xf numFmtId="0" fontId="10" fillId="0" borderId="32" xfId="0" applyFont="1" applyBorder="1" applyAlignment="1">
      <alignment horizontal="right" vertical="center"/>
    </xf>
    <xf numFmtId="0" fontId="8" fillId="5" borderId="1" xfId="0" applyFont="1" applyFill="1" applyBorder="1" applyAlignment="1">
      <alignment vertical="center"/>
    </xf>
    <xf numFmtId="0" fontId="8" fillId="5" borderId="2" xfId="0" applyFont="1" applyFill="1" applyBorder="1" applyAlignment="1">
      <alignment vertical="center"/>
    </xf>
    <xf numFmtId="0" fontId="8" fillId="5" borderId="3" xfId="0" applyFont="1" applyFill="1" applyBorder="1" applyAlignment="1">
      <alignment vertical="center"/>
    </xf>
    <xf numFmtId="0" fontId="0" fillId="4" borderId="7" xfId="0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5" fillId="3" borderId="0" xfId="0" applyFont="1" applyFill="1" applyAlignment="1">
      <alignment horizontal="left" vertical="center"/>
    </xf>
    <xf numFmtId="0" fontId="5" fillId="4" borderId="24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18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 vertical="center"/>
    </xf>
    <xf numFmtId="0" fontId="8" fillId="5" borderId="2" xfId="0" applyFont="1" applyFill="1" applyBorder="1" applyAlignment="1">
      <alignment horizontal="left" vertical="center"/>
    </xf>
    <xf numFmtId="0" fontId="8" fillId="5" borderId="3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8" fillId="5" borderId="4" xfId="0" applyFont="1" applyFill="1" applyBorder="1" applyAlignment="1">
      <alignment horizontal="left" vertical="center"/>
    </xf>
    <xf numFmtId="0" fontId="0" fillId="0" borderId="5" xfId="0" applyBorder="1" applyAlignment="1">
      <alignment horizontal="left"/>
    </xf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3" fillId="6" borderId="5" xfId="0" applyFont="1" applyFill="1" applyBorder="1" applyAlignment="1">
      <alignment horizontal="left"/>
    </xf>
    <xf numFmtId="0" fontId="3" fillId="6" borderId="0" xfId="0" applyFont="1" applyFill="1" applyAlignment="1">
      <alignment horizontal="left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4" fillId="0" borderId="0" xfId="3" applyAlignment="1">
      <alignment horizontal="left"/>
    </xf>
    <xf numFmtId="0" fontId="0" fillId="0" borderId="0" xfId="0" applyAlignment="1">
      <alignment horizontal="left" indent="1"/>
    </xf>
    <xf numFmtId="0" fontId="12" fillId="4" borderId="29" xfId="0" applyFont="1" applyFill="1" applyBorder="1" applyAlignment="1" applyProtection="1">
      <alignment horizontal="left" vertical="center" wrapText="1"/>
      <protection locked="0"/>
    </xf>
    <xf numFmtId="0" fontId="12" fillId="4" borderId="22" xfId="0" applyFont="1" applyFill="1" applyBorder="1" applyAlignment="1" applyProtection="1">
      <alignment horizontal="left" vertical="center" wrapText="1"/>
      <protection locked="0"/>
    </xf>
    <xf numFmtId="0" fontId="12" fillId="4" borderId="30" xfId="0" applyFont="1" applyFill="1" applyBorder="1" applyAlignment="1" applyProtection="1">
      <alignment horizontal="left" vertical="center" wrapText="1"/>
      <protection locked="0"/>
    </xf>
    <xf numFmtId="42" fontId="12" fillId="0" borderId="0" xfId="0" applyNumberFormat="1" applyFont="1" applyAlignment="1">
      <alignment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25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0" fillId="6" borderId="1" xfId="0" applyFont="1" applyFill="1" applyBorder="1" applyAlignment="1">
      <alignment horizontal="left" vertical="center" wrapText="1"/>
    </xf>
    <xf numFmtId="0" fontId="10" fillId="6" borderId="2" xfId="0" applyFont="1" applyFill="1" applyBorder="1" applyAlignment="1">
      <alignment horizontal="left" vertical="center" wrapText="1"/>
    </xf>
    <xf numFmtId="44" fontId="17" fillId="6" borderId="1" xfId="0" applyNumberFormat="1" applyFont="1" applyFill="1" applyBorder="1" applyAlignment="1">
      <alignment horizontal="center" vertical="center" wrapText="1"/>
    </xf>
    <xf numFmtId="44" fontId="17" fillId="6" borderId="3" xfId="0" applyNumberFormat="1" applyFont="1" applyFill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2" fillId="4" borderId="24" xfId="0" applyFont="1" applyFill="1" applyBorder="1" applyAlignment="1" applyProtection="1">
      <alignment horizontal="left" vertical="center"/>
      <protection locked="0"/>
    </xf>
    <xf numFmtId="0" fontId="0" fillId="4" borderId="25" xfId="0" applyFill="1" applyBorder="1" applyAlignment="1">
      <alignment horizontal="left" vertical="center"/>
    </xf>
    <xf numFmtId="0" fontId="0" fillId="4" borderId="18" xfId="0" applyFill="1" applyBorder="1" applyAlignment="1">
      <alignment horizontal="left" vertical="center"/>
    </xf>
    <xf numFmtId="44" fontId="12" fillId="4" borderId="7" xfId="0" applyNumberFormat="1" applyFont="1" applyFill="1" applyBorder="1" applyAlignment="1" applyProtection="1">
      <alignment horizontal="left" vertical="center"/>
      <protection locked="0"/>
    </xf>
    <xf numFmtId="44" fontId="0" fillId="4" borderId="7" xfId="0" applyNumberFormat="1" applyFill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0" fillId="0" borderId="25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23" fillId="0" borderId="7" xfId="0" applyFont="1" applyBorder="1" applyAlignment="1">
      <alignment horizontal="left" vertical="center" wrapText="1"/>
    </xf>
    <xf numFmtId="0" fontId="23" fillId="0" borderId="24" xfId="0" applyFont="1" applyBorder="1" applyAlignment="1">
      <alignment horizontal="left" vertical="center" wrapText="1"/>
    </xf>
    <xf numFmtId="44" fontId="12" fillId="4" borderId="24" xfId="0" applyNumberFormat="1" applyFont="1" applyFill="1" applyBorder="1" applyAlignment="1" applyProtection="1">
      <alignment horizontal="left" vertical="center"/>
      <protection locked="0"/>
    </xf>
    <xf numFmtId="44" fontId="0" fillId="4" borderId="18" xfId="0" applyNumberFormat="1" applyFill="1" applyBorder="1" applyAlignment="1">
      <alignment horizontal="left" vertical="center"/>
    </xf>
    <xf numFmtId="0" fontId="10" fillId="5" borderId="11" xfId="0" applyFont="1" applyFill="1" applyBorder="1" applyAlignment="1">
      <alignment horizontal="right" vertical="center" wrapText="1"/>
    </xf>
    <xf numFmtId="0" fontId="10" fillId="5" borderId="12" xfId="0" applyFont="1" applyFill="1" applyBorder="1" applyAlignment="1">
      <alignment horizontal="right" vertical="center" wrapText="1"/>
    </xf>
    <xf numFmtId="0" fontId="10" fillId="5" borderId="26" xfId="0" applyFont="1" applyFill="1" applyBorder="1" applyAlignment="1">
      <alignment horizontal="right" vertical="center" wrapText="1"/>
    </xf>
    <xf numFmtId="0" fontId="0" fillId="0" borderId="18" xfId="0" applyBorder="1" applyAlignment="1">
      <alignment horizontal="left" vertical="center"/>
    </xf>
    <xf numFmtId="0" fontId="12" fillId="4" borderId="15" xfId="0" applyFont="1" applyFill="1" applyBorder="1" applyAlignment="1" applyProtection="1">
      <alignment horizontal="left" vertical="center" wrapText="1"/>
      <protection locked="0"/>
    </xf>
    <xf numFmtId="0" fontId="12" fillId="4" borderId="23" xfId="0" applyFont="1" applyFill="1" applyBorder="1" applyAlignment="1" applyProtection="1">
      <alignment horizontal="left" vertical="center" wrapText="1"/>
      <protection locked="0"/>
    </xf>
    <xf numFmtId="0" fontId="12" fillId="4" borderId="24" xfId="0" applyFont="1" applyFill="1" applyBorder="1" applyAlignment="1" applyProtection="1">
      <alignment horizontal="left" vertical="center" wrapText="1"/>
      <protection locked="0"/>
    </xf>
    <xf numFmtId="0" fontId="12" fillId="4" borderId="25" xfId="0" applyFont="1" applyFill="1" applyBorder="1" applyAlignment="1" applyProtection="1">
      <alignment horizontal="left" vertical="center" wrapText="1"/>
      <protection locked="0"/>
    </xf>
    <xf numFmtId="0" fontId="10" fillId="0" borderId="11" xfId="0" applyFont="1" applyBorder="1" applyAlignment="1">
      <alignment horizontal="right" vertical="center" wrapText="1"/>
    </xf>
    <xf numFmtId="0" fontId="10" fillId="0" borderId="12" xfId="0" applyFont="1" applyBorder="1" applyAlignment="1">
      <alignment horizontal="right" vertical="center" wrapText="1"/>
    </xf>
    <xf numFmtId="0" fontId="10" fillId="0" borderId="26" xfId="0" applyFont="1" applyBorder="1" applyAlignment="1">
      <alignment horizontal="right" vertical="center" wrapText="1"/>
    </xf>
    <xf numFmtId="0" fontId="16" fillId="4" borderId="7" xfId="6" applyFont="1" applyFill="1" applyBorder="1" applyAlignment="1" applyProtection="1">
      <alignment horizontal="left" vertical="center" wrapText="1"/>
      <protection locked="0"/>
    </xf>
    <xf numFmtId="0" fontId="16" fillId="4" borderId="19" xfId="6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>
      <alignment horizontal="right" vertical="center" wrapText="1"/>
    </xf>
    <xf numFmtId="0" fontId="10" fillId="0" borderId="2" xfId="0" applyFont="1" applyBorder="1" applyAlignment="1">
      <alignment horizontal="right" vertical="center" wrapText="1"/>
    </xf>
    <xf numFmtId="0" fontId="10" fillId="5" borderId="1" xfId="0" applyFont="1" applyFill="1" applyBorder="1" applyAlignment="1">
      <alignment horizontal="left" vertical="center"/>
    </xf>
    <xf numFmtId="0" fontId="10" fillId="5" borderId="2" xfId="0" applyFont="1" applyFill="1" applyBorder="1" applyAlignment="1">
      <alignment horizontal="left" vertical="center"/>
    </xf>
    <xf numFmtId="0" fontId="20" fillId="7" borderId="9" xfId="3" applyFont="1" applyFill="1" applyBorder="1" applyAlignment="1">
      <alignment horizontal="left" wrapText="1" indent="2"/>
    </xf>
    <xf numFmtId="0" fontId="20" fillId="7" borderId="5" xfId="3" applyFont="1" applyFill="1" applyBorder="1" applyAlignment="1">
      <alignment horizontal="left" wrapText="1" indent="2"/>
    </xf>
    <xf numFmtId="44" fontId="16" fillId="4" borderId="7" xfId="6" applyNumberFormat="1" applyFont="1" applyFill="1" applyBorder="1" applyAlignment="1">
      <alignment horizontal="left" vertical="center" wrapText="1"/>
    </xf>
    <xf numFmtId="44" fontId="0" fillId="0" borderId="7" xfId="0" applyNumberFormat="1" applyBorder="1" applyAlignment="1">
      <alignment horizontal="left" vertical="center" wrapText="1"/>
    </xf>
    <xf numFmtId="0" fontId="17" fillId="5" borderId="7" xfId="6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44" fontId="10" fillId="3" borderId="6" xfId="0" applyNumberFormat="1" applyFont="1" applyFill="1" applyBorder="1" applyAlignment="1">
      <alignment horizontal="center" vertical="center" wrapText="1"/>
    </xf>
    <xf numFmtId="44" fontId="10" fillId="3" borderId="8" xfId="0" applyNumberFormat="1" applyFont="1" applyFill="1" applyBorder="1" applyAlignment="1">
      <alignment horizontal="center" vertical="center" wrapText="1"/>
    </xf>
    <xf numFmtId="0" fontId="14" fillId="7" borderId="6" xfId="2" applyFont="1" applyFill="1" applyBorder="1" applyAlignment="1">
      <alignment horizontal="center" vertical="center" wrapText="1"/>
    </xf>
    <xf numFmtId="0" fontId="14" fillId="7" borderId="8" xfId="2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 wrapText="1"/>
    </xf>
    <xf numFmtId="0" fontId="8" fillId="0" borderId="1" xfId="0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28" fillId="0" borderId="0" xfId="0" applyFont="1" applyAlignment="1">
      <alignment horizontal="right" vertical="top" wrapText="1"/>
    </xf>
    <xf numFmtId="0" fontId="29" fillId="0" borderId="0" xfId="0" applyFont="1" applyAlignment="1">
      <alignment horizontal="left"/>
    </xf>
    <xf numFmtId="0" fontId="30" fillId="0" borderId="0" xfId="0" applyFont="1"/>
  </cellXfs>
  <cellStyles count="7">
    <cellStyle name="Comma 3" xfId="5" xr:uid="{FFEE18A3-8C9A-4568-9A7B-0FE8518D30E1}"/>
    <cellStyle name="Currency" xfId="1" builtinId="4"/>
    <cellStyle name="Hyperlink" xfId="3" builtinId="8"/>
    <cellStyle name="Neutral" xfId="2" builtinId="28"/>
    <cellStyle name="Normal" xfId="0" builtinId="0"/>
    <cellStyle name="Normal 3" xfId="4" xr:uid="{2941840A-9B4C-4FB8-B337-CD1671BB5CDA}"/>
    <cellStyle name="Normal 4" xfId="6" xr:uid="{8B125ECB-05B3-42BB-B237-66B02AC1DCC4}"/>
  </cellStyles>
  <dxfs count="0"/>
  <tableStyles count="0" defaultTableStyle="TableStyleMedium2" defaultPivotStyle="PivotStyleLight16"/>
  <colors>
    <mruColors>
      <color rgb="FFA50021"/>
      <color rgb="FF6600FF"/>
      <color rgb="FFFF9900"/>
      <color rgb="FF66FF33"/>
      <color rgb="FF00FFFF"/>
      <color rgb="FF0066FF"/>
      <color rgb="FFFF99FF"/>
      <color rgb="FFCCCC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dph.sharepoint.com/FMB/SitePages/County-Indirect-Cost-Rates.aspx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alhr.ca.gov/employees/Pages/travel-reimbursements.aspx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calhr.ca.gov/employees/Pages/travel-reimbursements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0ADDE-86DF-455D-95F8-8EE578A4970D}">
  <sheetPr>
    <tabColor theme="4" tint="0.59999389629810485"/>
  </sheetPr>
  <dimension ref="A1:I71"/>
  <sheetViews>
    <sheetView tabSelected="1" workbookViewId="0">
      <selection sqref="A1:F1"/>
    </sheetView>
  </sheetViews>
  <sheetFormatPr defaultRowHeight="14.25"/>
  <cols>
    <col min="1" max="1" width="9.19921875" style="6"/>
    <col min="6" max="6" width="8.19921875" customWidth="1"/>
    <col min="9" max="9" width="20.796875" customWidth="1"/>
  </cols>
  <sheetData>
    <row r="1" spans="1:9" s="3" customFormat="1" ht="36.75" customHeight="1">
      <c r="A1" s="160" t="s">
        <v>0</v>
      </c>
      <c r="B1" s="160"/>
      <c r="C1" s="160"/>
      <c r="D1" s="160"/>
      <c r="E1" s="160"/>
      <c r="F1" s="160"/>
      <c r="G1" s="1"/>
      <c r="H1" s="1"/>
      <c r="I1" s="2" t="s">
        <v>55</v>
      </c>
    </row>
    <row r="2" spans="1:9">
      <c r="A2" s="4"/>
      <c r="B2" s="5"/>
      <c r="C2" s="5"/>
      <c r="D2" s="5"/>
      <c r="E2" s="5"/>
      <c r="F2" s="5"/>
      <c r="G2" s="5"/>
      <c r="H2" s="5"/>
      <c r="I2" s="5"/>
    </row>
    <row r="3" spans="1:9" ht="28.5" customHeight="1">
      <c r="A3" s="159" t="s">
        <v>1</v>
      </c>
      <c r="B3" s="159"/>
      <c r="C3" s="159"/>
      <c r="D3" s="159"/>
      <c r="E3" s="159"/>
      <c r="F3" s="159"/>
      <c r="G3" s="159"/>
      <c r="H3" s="159"/>
      <c r="I3" s="159"/>
    </row>
    <row r="4" spans="1:9" ht="47.25" customHeight="1">
      <c r="A4" s="161" t="s">
        <v>2</v>
      </c>
      <c r="B4" s="162"/>
      <c r="C4" s="162"/>
      <c r="D4" s="162"/>
      <c r="E4" s="162"/>
      <c r="F4" s="162"/>
      <c r="G4" s="162"/>
      <c r="H4" s="162"/>
      <c r="I4" s="163"/>
    </row>
    <row r="5" spans="1:9" ht="15.75" customHeight="1" thickBot="1">
      <c r="B5" s="110"/>
      <c r="C5" s="110"/>
      <c r="D5" s="110"/>
      <c r="E5" s="110"/>
      <c r="F5" s="110"/>
      <c r="G5" s="110"/>
      <c r="H5" s="110"/>
      <c r="I5" s="110"/>
    </row>
    <row r="6" spans="1:9" ht="15.75" customHeight="1" thickBot="1">
      <c r="A6" s="164" t="s">
        <v>3</v>
      </c>
      <c r="B6" s="165"/>
      <c r="C6" s="165"/>
      <c r="D6" s="165"/>
      <c r="E6" s="165"/>
      <c r="F6" s="165"/>
      <c r="G6" s="165"/>
      <c r="H6" s="165"/>
      <c r="I6" s="166"/>
    </row>
    <row r="7" spans="1:9" ht="15.75" customHeight="1">
      <c r="A7" s="7" t="s">
        <v>4</v>
      </c>
      <c r="B7" s="167" t="s">
        <v>5</v>
      </c>
      <c r="C7" s="167"/>
      <c r="D7" s="167"/>
      <c r="E7" s="167"/>
      <c r="F7" s="167"/>
      <c r="G7" s="167"/>
      <c r="H7" s="167"/>
      <c r="I7" s="167"/>
    </row>
    <row r="8" spans="1:9" ht="15.75" customHeight="1">
      <c r="A8" s="7" t="s">
        <v>6</v>
      </c>
      <c r="B8" s="167" t="s">
        <v>7</v>
      </c>
      <c r="C8" s="167"/>
      <c r="D8" s="167"/>
      <c r="E8" s="167"/>
      <c r="F8" s="167"/>
      <c r="G8" s="167"/>
      <c r="H8" s="167"/>
      <c r="I8" s="167"/>
    </row>
    <row r="9" spans="1:9" ht="15.75" customHeight="1">
      <c r="A9" s="7" t="s">
        <v>8</v>
      </c>
      <c r="B9" s="159" t="s">
        <v>9</v>
      </c>
      <c r="C9" s="159"/>
      <c r="D9" s="159"/>
      <c r="E9" s="159"/>
      <c r="F9" s="159"/>
      <c r="G9" s="159"/>
      <c r="H9" s="159"/>
      <c r="I9" s="159"/>
    </row>
    <row r="10" spans="1:9" ht="15.75" customHeight="1">
      <c r="A10" s="4"/>
    </row>
    <row r="11" spans="1:9" ht="15.75" customHeight="1" thickBot="1">
      <c r="A11" s="7"/>
    </row>
    <row r="12" spans="1:9" ht="14.65" thickBot="1">
      <c r="A12" s="164" t="s">
        <v>10</v>
      </c>
      <c r="B12" s="165"/>
      <c r="C12" s="165"/>
      <c r="D12" s="165"/>
      <c r="E12" s="165"/>
      <c r="F12" s="165"/>
      <c r="G12" s="165"/>
      <c r="H12" s="165"/>
      <c r="I12" s="168"/>
    </row>
    <row r="13" spans="1:9">
      <c r="A13" s="7" t="s">
        <v>11</v>
      </c>
      <c r="B13" s="169" t="s">
        <v>112</v>
      </c>
      <c r="C13" s="169"/>
      <c r="D13" s="169"/>
      <c r="E13" s="169"/>
      <c r="F13" s="169"/>
      <c r="G13" s="169"/>
      <c r="H13" s="169"/>
      <c r="I13" s="169"/>
    </row>
    <row r="14" spans="1:9">
      <c r="A14" s="7" t="s">
        <v>12</v>
      </c>
      <c r="B14" s="167" t="s">
        <v>113</v>
      </c>
      <c r="C14" s="167"/>
      <c r="D14" s="167"/>
      <c r="E14" s="167"/>
      <c r="F14" s="167"/>
      <c r="G14" s="167"/>
      <c r="H14" s="167"/>
      <c r="I14" s="167"/>
    </row>
    <row r="15" spans="1:9" ht="30.75" customHeight="1">
      <c r="A15" s="7" t="s">
        <v>13</v>
      </c>
      <c r="B15" s="159" t="s">
        <v>114</v>
      </c>
      <c r="C15" s="159"/>
      <c r="D15" s="159"/>
      <c r="E15" s="159"/>
      <c r="F15" s="159"/>
      <c r="G15" s="159"/>
      <c r="H15" s="159"/>
      <c r="I15" s="159"/>
    </row>
    <row r="16" spans="1:9">
      <c r="A16" s="7" t="s">
        <v>14</v>
      </c>
      <c r="B16" s="159" t="s">
        <v>115</v>
      </c>
      <c r="C16" s="159"/>
      <c r="D16" s="159"/>
      <c r="E16" s="159"/>
      <c r="F16" s="159"/>
      <c r="G16" s="159"/>
      <c r="H16" s="159"/>
      <c r="I16" s="159"/>
    </row>
    <row r="17" spans="1:9">
      <c r="A17" s="4" t="s">
        <v>15</v>
      </c>
      <c r="B17" s="167" t="s">
        <v>116</v>
      </c>
      <c r="C17" s="167"/>
      <c r="D17" s="167"/>
      <c r="E17" s="167"/>
      <c r="F17" s="167"/>
      <c r="G17" s="167"/>
      <c r="H17" s="167"/>
      <c r="I17" s="167"/>
    </row>
    <row r="18" spans="1:9">
      <c r="A18" s="4" t="s">
        <v>16</v>
      </c>
      <c r="B18" s="167" t="s">
        <v>117</v>
      </c>
      <c r="C18" s="167"/>
      <c r="D18" s="167"/>
      <c r="E18" s="167"/>
      <c r="F18" s="167"/>
      <c r="G18" s="167"/>
      <c r="H18" s="167"/>
      <c r="I18" s="167"/>
    </row>
    <row r="19" spans="1:9">
      <c r="A19" s="7" t="s">
        <v>132</v>
      </c>
      <c r="B19" s="167" t="s">
        <v>130</v>
      </c>
      <c r="C19" s="167"/>
      <c r="D19" s="167"/>
      <c r="E19" s="167"/>
      <c r="F19" s="167"/>
      <c r="G19" s="167"/>
      <c r="H19" s="167"/>
      <c r="I19" s="167"/>
    </row>
    <row r="20" spans="1:9" ht="14.65" thickBot="1">
      <c r="A20" s="7"/>
      <c r="B20" s="167"/>
      <c r="C20" s="167"/>
      <c r="D20" s="167"/>
      <c r="E20" s="167"/>
      <c r="F20" s="167"/>
      <c r="G20" s="167"/>
      <c r="H20" s="167"/>
      <c r="I20" s="167"/>
    </row>
    <row r="21" spans="1:9" ht="14.65" thickBot="1">
      <c r="A21" s="132" t="s">
        <v>17</v>
      </c>
      <c r="B21" s="133"/>
      <c r="C21" s="133"/>
      <c r="D21" s="133"/>
      <c r="E21" s="133"/>
      <c r="F21" s="133"/>
      <c r="G21" s="133"/>
      <c r="H21" s="133"/>
      <c r="I21" s="134"/>
    </row>
    <row r="22" spans="1:9">
      <c r="A22" s="7"/>
      <c r="B22" s="173" t="s">
        <v>18</v>
      </c>
      <c r="C22" s="173"/>
      <c r="D22" s="173"/>
      <c r="E22" s="173"/>
      <c r="F22" s="173"/>
      <c r="G22" s="173"/>
      <c r="H22" s="173"/>
      <c r="I22" s="173"/>
    </row>
    <row r="23" spans="1:9">
      <c r="A23" s="7" t="s">
        <v>19</v>
      </c>
      <c r="B23" s="167" t="s">
        <v>118</v>
      </c>
      <c r="C23" s="167"/>
      <c r="D23" s="167"/>
      <c r="E23" s="167"/>
      <c r="F23" s="167"/>
      <c r="G23" s="167"/>
      <c r="H23" s="167"/>
      <c r="I23" s="167"/>
    </row>
    <row r="24" spans="1:9">
      <c r="A24" s="7"/>
      <c r="B24" s="174" t="s">
        <v>20</v>
      </c>
      <c r="C24" s="174"/>
      <c r="D24" s="174"/>
      <c r="E24" s="174"/>
      <c r="F24" s="174"/>
      <c r="G24" s="174"/>
      <c r="H24" s="174"/>
      <c r="I24" s="174"/>
    </row>
    <row r="25" spans="1:9">
      <c r="A25" s="7" t="s">
        <v>133</v>
      </c>
      <c r="B25" s="167" t="s">
        <v>119</v>
      </c>
      <c r="C25" s="167"/>
      <c r="D25" s="167"/>
      <c r="E25" s="167"/>
      <c r="F25" s="167"/>
      <c r="G25" s="167"/>
      <c r="H25" s="167"/>
      <c r="I25" s="167"/>
    </row>
    <row r="26" spans="1:9" s="250" customFormat="1" ht="15.75">
      <c r="A26" s="248"/>
      <c r="B26" s="249" t="s">
        <v>111</v>
      </c>
      <c r="C26" s="249"/>
      <c r="D26" s="249"/>
      <c r="E26" s="249"/>
      <c r="F26" s="249"/>
      <c r="G26" s="249"/>
      <c r="H26" s="249"/>
      <c r="I26" s="249"/>
    </row>
    <row r="27" spans="1:9">
      <c r="A27" s="7"/>
      <c r="B27" s="174" t="s">
        <v>22</v>
      </c>
      <c r="C27" s="174"/>
      <c r="D27" s="174"/>
      <c r="E27" s="174"/>
      <c r="F27" s="174"/>
      <c r="G27" s="174"/>
      <c r="H27" s="174"/>
      <c r="I27" s="174"/>
    </row>
    <row r="28" spans="1:9" ht="30.75" customHeight="1">
      <c r="A28" s="4" t="s">
        <v>21</v>
      </c>
      <c r="B28" s="159" t="s">
        <v>120</v>
      </c>
      <c r="C28" s="167"/>
      <c r="D28" s="167"/>
      <c r="E28" s="167"/>
      <c r="F28" s="167"/>
      <c r="G28" s="167"/>
      <c r="H28" s="167"/>
      <c r="I28" s="167"/>
    </row>
    <row r="29" spans="1:9">
      <c r="A29" s="7"/>
      <c r="B29" s="110"/>
      <c r="C29" s="110"/>
      <c r="D29" s="110"/>
      <c r="E29" s="110"/>
      <c r="F29" s="110"/>
      <c r="G29" s="110"/>
      <c r="H29" s="110"/>
      <c r="I29" s="110"/>
    </row>
    <row r="30" spans="1:9">
      <c r="A30" s="7"/>
      <c r="B30" s="110"/>
      <c r="C30" s="110"/>
      <c r="D30" s="110"/>
      <c r="E30" s="110"/>
      <c r="F30" s="110"/>
      <c r="G30" s="110"/>
      <c r="H30" s="110"/>
      <c r="I30" s="110"/>
    </row>
    <row r="31" spans="1:9">
      <c r="A31" s="4"/>
      <c r="B31" s="174" t="s">
        <v>24</v>
      </c>
      <c r="C31" s="174"/>
      <c r="D31" s="174"/>
      <c r="E31" s="174"/>
      <c r="F31" s="174"/>
      <c r="G31" s="174"/>
      <c r="H31" s="174"/>
      <c r="I31" s="174"/>
    </row>
    <row r="32" spans="1:9">
      <c r="A32" s="7" t="s">
        <v>134</v>
      </c>
      <c r="B32" s="167" t="s">
        <v>121</v>
      </c>
      <c r="C32" s="167"/>
      <c r="D32" s="167"/>
      <c r="E32" s="167"/>
      <c r="F32" s="167"/>
      <c r="G32" s="167"/>
      <c r="H32" s="167"/>
      <c r="I32" s="167"/>
    </row>
    <row r="33" spans="1:9">
      <c r="B33" s="174" t="s">
        <v>26</v>
      </c>
      <c r="C33" s="174"/>
      <c r="D33" s="174"/>
      <c r="E33" s="174"/>
      <c r="F33" s="174"/>
      <c r="G33" s="174"/>
      <c r="H33" s="174"/>
      <c r="I33" s="174"/>
    </row>
    <row r="34" spans="1:9">
      <c r="A34" s="4" t="s">
        <v>23</v>
      </c>
      <c r="B34" s="167" t="s">
        <v>122</v>
      </c>
      <c r="C34" s="167"/>
      <c r="D34" s="167"/>
      <c r="E34" s="167"/>
      <c r="F34" s="167"/>
      <c r="G34" s="167"/>
      <c r="H34" s="167"/>
      <c r="I34" s="167"/>
    </row>
    <row r="35" spans="1:9" hidden="1">
      <c r="A35" s="4"/>
      <c r="B35" s="174" t="s">
        <v>28</v>
      </c>
      <c r="C35" s="174"/>
      <c r="D35" s="174"/>
      <c r="E35" s="174"/>
      <c r="F35" s="174"/>
      <c r="G35" s="174"/>
      <c r="H35" s="174"/>
      <c r="I35" s="174"/>
    </row>
    <row r="36" spans="1:9" hidden="1">
      <c r="A36" s="7" t="s">
        <v>29</v>
      </c>
      <c r="B36" s="167" t="s">
        <v>30</v>
      </c>
      <c r="C36" s="167"/>
      <c r="D36" s="167"/>
      <c r="E36" s="167"/>
      <c r="F36" s="167"/>
      <c r="G36" s="167"/>
      <c r="H36" s="167"/>
      <c r="I36" s="167"/>
    </row>
    <row r="37" spans="1:9" hidden="1">
      <c r="A37" s="7" t="s">
        <v>31</v>
      </c>
      <c r="B37" s="167" t="s">
        <v>32</v>
      </c>
      <c r="C37" s="167"/>
      <c r="D37" s="167"/>
      <c r="E37" s="167"/>
      <c r="F37" s="167"/>
      <c r="G37" s="167"/>
      <c r="H37" s="167"/>
      <c r="I37" s="167"/>
    </row>
    <row r="38" spans="1:9" ht="27.75" hidden="1" customHeight="1">
      <c r="A38" s="7"/>
      <c r="B38" s="159" t="s">
        <v>33</v>
      </c>
      <c r="C38" s="159"/>
      <c r="D38" s="159"/>
      <c r="E38" s="159"/>
      <c r="F38" s="159"/>
      <c r="G38" s="159"/>
      <c r="H38" s="159"/>
      <c r="I38" s="159"/>
    </row>
    <row r="39" spans="1:9" hidden="1">
      <c r="A39" s="7"/>
      <c r="B39" s="167" t="s">
        <v>34</v>
      </c>
      <c r="C39" s="167"/>
      <c r="D39" s="167"/>
      <c r="E39" s="167"/>
      <c r="F39" s="167"/>
      <c r="G39" s="167"/>
      <c r="H39" s="167"/>
      <c r="I39" s="167"/>
    </row>
    <row r="40" spans="1:9" hidden="1">
      <c r="A40" s="4"/>
      <c r="B40" s="167" t="s">
        <v>35</v>
      </c>
      <c r="C40" s="167"/>
      <c r="D40" s="167"/>
      <c r="E40" s="167"/>
      <c r="F40" s="167"/>
      <c r="G40" s="167"/>
      <c r="H40" s="167"/>
      <c r="I40" s="167"/>
    </row>
    <row r="41" spans="1:9" ht="14.65" thickBot="1">
      <c r="A41" s="7" t="s">
        <v>135</v>
      </c>
      <c r="B41" s="167" t="s">
        <v>130</v>
      </c>
      <c r="C41" s="167"/>
      <c r="D41" s="167"/>
      <c r="E41" s="167"/>
      <c r="F41" s="167"/>
      <c r="G41" s="167"/>
      <c r="H41" s="167"/>
      <c r="I41" s="167"/>
    </row>
    <row r="42" spans="1:9" ht="14.65" hidden="1" thickBot="1">
      <c r="A42" s="7"/>
    </row>
    <row r="43" spans="1:9" ht="15" hidden="1" customHeight="1">
      <c r="A43" s="170" t="s">
        <v>36</v>
      </c>
      <c r="B43" s="171"/>
      <c r="C43" s="171"/>
      <c r="D43" s="171"/>
      <c r="E43" s="171"/>
      <c r="F43" s="171"/>
      <c r="G43" s="171"/>
      <c r="H43" s="171"/>
      <c r="I43" s="172"/>
    </row>
    <row r="44" spans="1:9" ht="14.65" hidden="1" thickBot="1">
      <c r="A44" s="7"/>
      <c r="B44" s="178" t="s">
        <v>37</v>
      </c>
      <c r="C44" s="178"/>
      <c r="D44" s="178"/>
      <c r="E44" s="178"/>
      <c r="F44" s="178"/>
      <c r="G44" s="178"/>
      <c r="H44" s="178"/>
      <c r="I44" s="178"/>
    </row>
    <row r="45" spans="1:9" ht="14.65" hidden="1" thickBot="1">
      <c r="A45" s="7" t="s">
        <v>38</v>
      </c>
      <c r="B45" s="167" t="s">
        <v>109</v>
      </c>
      <c r="C45" s="167"/>
      <c r="D45" s="167"/>
      <c r="E45" s="167"/>
      <c r="F45" s="167"/>
      <c r="G45" s="167"/>
      <c r="H45" s="167"/>
      <c r="I45" s="167"/>
    </row>
    <row r="46" spans="1:9" ht="14.65" hidden="1" thickBot="1">
      <c r="A46" s="7"/>
    </row>
    <row r="47" spans="1:9" ht="14.65" hidden="1" thickBot="1">
      <c r="A47" s="4"/>
    </row>
    <row r="48" spans="1:9" ht="14.65" thickBot="1">
      <c r="A48" s="175" t="s">
        <v>39</v>
      </c>
      <c r="B48" s="176"/>
      <c r="C48" s="176"/>
      <c r="D48" s="176"/>
      <c r="E48" s="176"/>
      <c r="F48" s="176"/>
      <c r="G48" s="176"/>
      <c r="H48" s="176"/>
      <c r="I48" s="177"/>
    </row>
    <row r="49" spans="1:9">
      <c r="A49" s="7"/>
      <c r="B49" s="174" t="s">
        <v>40</v>
      </c>
      <c r="C49" s="174"/>
      <c r="D49" s="174"/>
      <c r="E49" s="174"/>
      <c r="F49" s="174"/>
      <c r="G49" s="174"/>
      <c r="H49" s="174"/>
      <c r="I49" s="174"/>
    </row>
    <row r="50" spans="1:9">
      <c r="A50" s="7"/>
      <c r="B50" s="174" t="s">
        <v>41</v>
      </c>
      <c r="C50" s="174"/>
      <c r="D50" s="174"/>
      <c r="E50" s="174"/>
      <c r="F50" s="174"/>
      <c r="G50" s="174"/>
      <c r="H50" s="174"/>
      <c r="I50" s="174"/>
    </row>
    <row r="51" spans="1:9">
      <c r="A51" s="7" t="s">
        <v>25</v>
      </c>
      <c r="B51" s="167" t="s">
        <v>123</v>
      </c>
      <c r="C51" s="167"/>
      <c r="D51" s="167"/>
      <c r="E51" s="167"/>
      <c r="F51" s="167"/>
      <c r="G51" s="167"/>
      <c r="H51" s="167"/>
      <c r="I51" s="167"/>
    </row>
    <row r="52" spans="1:9">
      <c r="A52" s="7" t="s">
        <v>136</v>
      </c>
      <c r="B52" s="110" t="s">
        <v>124</v>
      </c>
      <c r="C52" s="110"/>
      <c r="D52" s="110"/>
      <c r="E52" s="110"/>
      <c r="F52" s="110"/>
      <c r="G52" s="110"/>
      <c r="H52" s="110"/>
      <c r="I52" s="110"/>
    </row>
    <row r="53" spans="1:9">
      <c r="A53" s="7" t="s">
        <v>137</v>
      </c>
      <c r="B53" s="131" t="s">
        <v>130</v>
      </c>
      <c r="C53" s="131"/>
      <c r="D53" s="131"/>
      <c r="E53" s="131"/>
      <c r="F53" s="131"/>
      <c r="G53" s="131"/>
      <c r="H53" s="131"/>
      <c r="I53" s="131"/>
    </row>
    <row r="54" spans="1:9">
      <c r="A54" s="7"/>
      <c r="B54" s="110"/>
      <c r="C54" s="110"/>
      <c r="D54" s="110"/>
      <c r="E54" s="110"/>
      <c r="F54" s="110"/>
      <c r="G54" s="110"/>
      <c r="H54" s="110"/>
      <c r="I54" s="110"/>
    </row>
    <row r="55" spans="1:9" ht="14.65" thickBot="1"/>
    <row r="56" spans="1:9" ht="14.65" thickBot="1">
      <c r="A56" s="180" t="s">
        <v>42</v>
      </c>
      <c r="B56" s="181"/>
      <c r="C56" s="181"/>
      <c r="D56" s="181"/>
      <c r="E56" s="181"/>
      <c r="F56" s="181"/>
      <c r="G56" s="181"/>
      <c r="H56" s="181"/>
      <c r="I56" s="182"/>
    </row>
    <row r="57" spans="1:9">
      <c r="A57" s="7" t="s">
        <v>27</v>
      </c>
      <c r="B57" s="167" t="s">
        <v>125</v>
      </c>
      <c r="C57" s="167"/>
      <c r="D57" s="167"/>
      <c r="E57" s="167"/>
      <c r="F57" s="167"/>
      <c r="G57" s="167"/>
      <c r="H57" s="167"/>
      <c r="I57" s="167"/>
    </row>
    <row r="58" spans="1:9">
      <c r="A58" s="7"/>
      <c r="B58" s="183" t="s">
        <v>43</v>
      </c>
      <c r="C58" s="183"/>
      <c r="D58" s="183"/>
      <c r="E58" s="183"/>
      <c r="F58" s="183"/>
      <c r="G58" s="183"/>
      <c r="H58" s="183"/>
      <c r="I58" s="183"/>
    </row>
    <row r="59" spans="1:9">
      <c r="A59" s="7"/>
      <c r="B59" s="184" t="s">
        <v>126</v>
      </c>
      <c r="C59" s="184"/>
      <c r="D59" s="184"/>
      <c r="E59" s="184"/>
      <c r="F59" s="184"/>
      <c r="G59" s="184"/>
      <c r="H59" s="184"/>
      <c r="I59" s="184"/>
    </row>
    <row r="60" spans="1:9">
      <c r="A60" s="4"/>
      <c r="B60" s="184" t="s">
        <v>127</v>
      </c>
      <c r="C60" s="184"/>
      <c r="D60" s="184"/>
      <c r="E60" s="184"/>
      <c r="F60" s="184"/>
      <c r="G60" s="184"/>
      <c r="H60" s="184"/>
      <c r="I60" s="184"/>
    </row>
    <row r="61" spans="1:9" ht="30.75" hidden="1" customHeight="1">
      <c r="A61" s="7" t="s">
        <v>44</v>
      </c>
      <c r="B61" s="159" t="s">
        <v>45</v>
      </c>
      <c r="C61" s="159"/>
      <c r="D61" s="159"/>
      <c r="E61" s="159"/>
      <c r="F61" s="159"/>
      <c r="G61" s="159"/>
      <c r="H61" s="159"/>
      <c r="I61" s="159"/>
    </row>
    <row r="62" spans="1:9" ht="30" hidden="1" customHeight="1">
      <c r="A62" s="4" t="s">
        <v>46</v>
      </c>
      <c r="B62" s="159" t="s">
        <v>108</v>
      </c>
      <c r="C62" s="159"/>
      <c r="D62" s="159"/>
      <c r="E62" s="159"/>
      <c r="F62" s="159"/>
      <c r="G62" s="159"/>
      <c r="H62" s="159"/>
      <c r="I62" s="159"/>
    </row>
    <row r="63" spans="1:9" hidden="1">
      <c r="A63" s="4" t="s">
        <v>47</v>
      </c>
      <c r="B63" s="159" t="s">
        <v>48</v>
      </c>
      <c r="C63" s="159"/>
      <c r="D63" s="159"/>
      <c r="E63" s="159"/>
      <c r="F63" s="159"/>
      <c r="G63" s="159"/>
      <c r="H63" s="159"/>
      <c r="I63" s="159"/>
    </row>
    <row r="64" spans="1:9" ht="15" hidden="1" customHeight="1">
      <c r="A64" s="4" t="s">
        <v>49</v>
      </c>
      <c r="B64" s="159" t="s">
        <v>50</v>
      </c>
      <c r="C64" s="159"/>
      <c r="D64" s="159"/>
      <c r="E64" s="159"/>
      <c r="F64" s="159"/>
      <c r="G64" s="159"/>
      <c r="H64" s="159"/>
      <c r="I64" s="159"/>
    </row>
    <row r="65" spans="1:9" ht="15" hidden="1" customHeight="1">
      <c r="A65" s="4" t="s">
        <v>51</v>
      </c>
      <c r="B65" s="159" t="s">
        <v>52</v>
      </c>
      <c r="C65" s="159"/>
      <c r="D65" s="159"/>
      <c r="E65" s="159"/>
      <c r="F65" s="159"/>
      <c r="G65" s="159"/>
      <c r="H65" s="159"/>
      <c r="I65" s="159"/>
    </row>
    <row r="66" spans="1:9" hidden="1">
      <c r="A66" s="4" t="s">
        <v>53</v>
      </c>
      <c r="B66" s="159"/>
      <c r="C66" s="159"/>
      <c r="D66" s="159"/>
      <c r="E66" s="159"/>
      <c r="F66" s="159"/>
      <c r="G66" s="159"/>
      <c r="H66" s="159"/>
      <c r="I66" s="159"/>
    </row>
    <row r="67" spans="1:9">
      <c r="A67" s="4"/>
      <c r="B67" s="109"/>
      <c r="C67" s="109"/>
      <c r="D67" s="109"/>
      <c r="E67" s="109"/>
      <c r="F67" s="109"/>
      <c r="G67" s="109"/>
      <c r="H67" s="109"/>
      <c r="I67" s="109"/>
    </row>
    <row r="68" spans="1:9" ht="2.5499999999999998" customHeight="1" thickBot="1">
      <c r="B68" s="8"/>
      <c r="C68" s="8"/>
      <c r="D68" s="8"/>
      <c r="E68" s="8"/>
      <c r="F68" s="8"/>
      <c r="G68" s="8"/>
      <c r="H68" s="8"/>
      <c r="I68" s="8"/>
    </row>
    <row r="69" spans="1:9" ht="15.75" customHeight="1" thickBot="1">
      <c r="A69" s="170" t="s">
        <v>54</v>
      </c>
      <c r="B69" s="171"/>
      <c r="C69" s="171"/>
      <c r="D69" s="171"/>
      <c r="E69" s="171"/>
      <c r="F69" s="171"/>
      <c r="G69" s="171"/>
      <c r="H69" s="171"/>
      <c r="I69" s="172"/>
    </row>
    <row r="70" spans="1:9" s="8" customFormat="1" ht="38.25" customHeight="1">
      <c r="A70" s="7" t="s">
        <v>138</v>
      </c>
      <c r="B70" s="179" t="s">
        <v>128</v>
      </c>
      <c r="C70" s="179"/>
      <c r="D70" s="179"/>
      <c r="E70" s="179"/>
      <c r="F70" s="179"/>
      <c r="G70" s="179"/>
      <c r="H70" s="179"/>
      <c r="I70" s="179"/>
    </row>
    <row r="71" spans="1:9">
      <c r="A71" s="4" t="s">
        <v>31</v>
      </c>
      <c r="B71" s="167" t="s">
        <v>129</v>
      </c>
      <c r="C71" s="167"/>
      <c r="D71" s="167"/>
      <c r="E71" s="167"/>
      <c r="F71" s="167"/>
      <c r="G71" s="167"/>
      <c r="H71" s="167"/>
      <c r="I71" s="167"/>
    </row>
  </sheetData>
  <mergeCells count="55">
    <mergeCell ref="B70:I70"/>
    <mergeCell ref="B71:I71"/>
    <mergeCell ref="B41:I41"/>
    <mergeCell ref="B62:I62"/>
    <mergeCell ref="B63:I63"/>
    <mergeCell ref="B64:I64"/>
    <mergeCell ref="B65:I65"/>
    <mergeCell ref="B66:I66"/>
    <mergeCell ref="A69:I69"/>
    <mergeCell ref="A56:I56"/>
    <mergeCell ref="B57:I57"/>
    <mergeCell ref="B58:I58"/>
    <mergeCell ref="B59:I59"/>
    <mergeCell ref="B60:I60"/>
    <mergeCell ref="B61:I61"/>
    <mergeCell ref="B45:I45"/>
    <mergeCell ref="A48:I48"/>
    <mergeCell ref="B49:I49"/>
    <mergeCell ref="B50:I50"/>
    <mergeCell ref="B51:I51"/>
    <mergeCell ref="B44:I44"/>
    <mergeCell ref="B40:I40"/>
    <mergeCell ref="B31:I31"/>
    <mergeCell ref="B32:I32"/>
    <mergeCell ref="B33:I33"/>
    <mergeCell ref="B34:I34"/>
    <mergeCell ref="B35:I35"/>
    <mergeCell ref="A43:I43"/>
    <mergeCell ref="B28:I28"/>
    <mergeCell ref="B17:I17"/>
    <mergeCell ref="B18:I18"/>
    <mergeCell ref="B19:I19"/>
    <mergeCell ref="B20:I20"/>
    <mergeCell ref="B22:I22"/>
    <mergeCell ref="B23:I23"/>
    <mergeCell ref="B24:I24"/>
    <mergeCell ref="B25:I25"/>
    <mergeCell ref="B26:I26"/>
    <mergeCell ref="B27:I27"/>
    <mergeCell ref="B36:I36"/>
    <mergeCell ref="B37:I37"/>
    <mergeCell ref="B38:I38"/>
    <mergeCell ref="B39:I39"/>
    <mergeCell ref="B16:I16"/>
    <mergeCell ref="A1:F1"/>
    <mergeCell ref="A3:I3"/>
    <mergeCell ref="A4:I4"/>
    <mergeCell ref="A6:I6"/>
    <mergeCell ref="B7:I7"/>
    <mergeCell ref="B8:I8"/>
    <mergeCell ref="B9:I9"/>
    <mergeCell ref="A12:I12"/>
    <mergeCell ref="B13:I13"/>
    <mergeCell ref="B14:I14"/>
    <mergeCell ref="B15:I15"/>
  </mergeCells>
  <hyperlinks>
    <hyperlink ref="B58:I58" r:id="rId1" display="Counties must use the approved ICR and type as outlined in the CDPH website.  " xr:uid="{AC0BB265-1862-451C-A5E5-A4C164EB582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2113F-8CE3-430E-9FEF-1292661CF2F1}">
  <sheetPr>
    <tabColor rgb="FFFFFF66"/>
    <pageSetUpPr fitToPage="1"/>
  </sheetPr>
  <dimension ref="A1:T99"/>
  <sheetViews>
    <sheetView view="pageLayout" zoomScale="106" zoomScaleNormal="100" zoomScalePageLayoutView="106" workbookViewId="0"/>
  </sheetViews>
  <sheetFormatPr defaultColWidth="9.19921875" defaultRowHeight="12.75"/>
  <cols>
    <col min="1" max="1" width="3" style="9" bestFit="1" customWidth="1"/>
    <col min="2" max="2" width="29.796875" style="9" customWidth="1"/>
    <col min="3" max="3" width="28.53125" style="9" customWidth="1"/>
    <col min="4" max="4" width="6.46484375" style="9" bestFit="1" customWidth="1"/>
    <col min="5" max="5" width="14.46484375" style="9" customWidth="1"/>
    <col min="6" max="6" width="8" style="9" customWidth="1"/>
    <col min="7" max="7" width="15" style="9" customWidth="1"/>
    <col min="8" max="8" width="10.46484375" style="11" customWidth="1"/>
    <col min="9" max="9" width="20.73046875" style="11" customWidth="1"/>
    <col min="10" max="10" width="17.265625" style="11" customWidth="1"/>
    <col min="11" max="12" width="9.19921875" style="9"/>
    <col min="13" max="13" width="24.46484375" style="9" bestFit="1" customWidth="1"/>
    <col min="14" max="16384" width="9.19921875" style="9"/>
  </cols>
  <sheetData>
    <row r="1" spans="2:10" ht="12.75" customHeight="1">
      <c r="B1" s="10" t="s">
        <v>55</v>
      </c>
      <c r="E1" s="103" t="s">
        <v>56</v>
      </c>
      <c r="F1" s="104"/>
      <c r="G1" s="104"/>
      <c r="H1" s="105"/>
      <c r="I1" s="105"/>
      <c r="J1" s="241" t="s">
        <v>57</v>
      </c>
    </row>
    <row r="2" spans="2:10" ht="13.5" customHeight="1" thickBot="1">
      <c r="B2" s="12" t="s">
        <v>58</v>
      </c>
      <c r="C2" s="13"/>
      <c r="E2" s="103" t="s">
        <v>59</v>
      </c>
      <c r="F2" s="104"/>
      <c r="G2" s="104"/>
      <c r="H2" s="105"/>
      <c r="I2" s="105"/>
      <c r="J2" s="242"/>
    </row>
    <row r="3" spans="2:10" ht="13.15">
      <c r="B3" s="12" t="s">
        <v>60</v>
      </c>
      <c r="C3" s="13"/>
      <c r="J3" s="239">
        <f>C12-J97</f>
        <v>0</v>
      </c>
    </row>
    <row r="4" spans="2:10" ht="13.5" thickBot="1">
      <c r="B4" s="12" t="s">
        <v>61</v>
      </c>
      <c r="C4" s="119"/>
      <c r="J4" s="240"/>
    </row>
    <row r="5" spans="2:10" ht="13.5" thickBot="1">
      <c r="J5" s="14"/>
    </row>
    <row r="6" spans="2:10" s="15" customFormat="1" ht="17.25" customHeight="1" thickBot="1">
      <c r="B6" s="16" t="s">
        <v>62</v>
      </c>
      <c r="C6" s="17"/>
      <c r="D6" s="18"/>
      <c r="E6" s="18"/>
      <c r="F6" s="18"/>
      <c r="G6" s="18"/>
      <c r="H6" s="19"/>
      <c r="I6" s="19"/>
    </row>
    <row r="7" spans="2:10" ht="14.25" customHeight="1">
      <c r="B7" s="9" t="s">
        <v>63</v>
      </c>
      <c r="C7" s="20">
        <f>J39</f>
        <v>0</v>
      </c>
    </row>
    <row r="8" spans="2:10" ht="14.25" customHeight="1">
      <c r="B8" s="9" t="s">
        <v>64</v>
      </c>
      <c r="C8" s="20">
        <f>J57</f>
        <v>0</v>
      </c>
    </row>
    <row r="9" spans="2:10" ht="14.25" hidden="1" customHeight="1">
      <c r="B9" s="130" t="s">
        <v>139</v>
      </c>
      <c r="C9" s="20">
        <f>J64</f>
        <v>0</v>
      </c>
    </row>
    <row r="10" spans="2:10" ht="14.25" customHeight="1">
      <c r="B10" s="9" t="s">
        <v>65</v>
      </c>
      <c r="C10" s="20">
        <f>J81</f>
        <v>0</v>
      </c>
      <c r="J10" s="21"/>
    </row>
    <row r="11" spans="2:10" ht="14.25" customHeight="1" thickBot="1">
      <c r="B11" s="9" t="s">
        <v>66</v>
      </c>
      <c r="C11" s="20">
        <f>J93</f>
        <v>0</v>
      </c>
    </row>
    <row r="12" spans="2:10" ht="14.25" customHeight="1" thickBot="1">
      <c r="B12" s="22" t="s">
        <v>67</v>
      </c>
      <c r="C12" s="23">
        <f>SUM(C7:C11)</f>
        <v>0</v>
      </c>
      <c r="H12" s="99"/>
      <c r="I12" s="99"/>
      <c r="J12" s="99"/>
    </row>
    <row r="13" spans="2:10" ht="14.25" customHeight="1">
      <c r="B13" s="107"/>
      <c r="C13" s="108"/>
      <c r="H13" s="99"/>
      <c r="I13" s="99"/>
      <c r="J13" s="99"/>
    </row>
    <row r="14" spans="2:10" ht="14.25" customHeight="1">
      <c r="B14" s="107"/>
      <c r="C14" s="108"/>
      <c r="H14" s="99"/>
      <c r="I14" s="99"/>
      <c r="J14" s="99"/>
    </row>
    <row r="15" spans="2:10" ht="14.25" customHeight="1" thickBot="1">
      <c r="B15" s="107"/>
      <c r="C15" s="108"/>
      <c r="H15" s="99"/>
      <c r="I15" s="99"/>
      <c r="J15" s="99"/>
    </row>
    <row r="16" spans="2:10" ht="17.25" customHeight="1" thickBot="1">
      <c r="D16" s="24"/>
      <c r="E16" s="24"/>
      <c r="F16" s="24"/>
      <c r="G16" s="24"/>
      <c r="H16" s="196" t="s">
        <v>68</v>
      </c>
      <c r="I16" s="197"/>
      <c r="J16" s="135" t="s">
        <v>69</v>
      </c>
    </row>
    <row r="17" spans="1:10" ht="15.75" customHeight="1" thickBot="1">
      <c r="B17" s="25"/>
      <c r="C17" s="25"/>
      <c r="D17" s="24"/>
      <c r="E17" s="24"/>
      <c r="F17" s="24"/>
      <c r="G17" s="24"/>
      <c r="H17" s="205" t="s">
        <v>107</v>
      </c>
      <c r="I17" s="206"/>
      <c r="J17" s="136"/>
    </row>
    <row r="18" spans="1:10" ht="14.25" thickBot="1">
      <c r="B18" s="155" t="s">
        <v>70</v>
      </c>
      <c r="C18" s="156"/>
      <c r="D18" s="156"/>
      <c r="E18" s="156"/>
      <c r="F18" s="156"/>
      <c r="G18" s="156"/>
      <c r="H18" s="156"/>
      <c r="I18" s="156"/>
      <c r="J18" s="157"/>
    </row>
    <row r="19" spans="1:10" ht="26.25">
      <c r="C19" s="26" t="s">
        <v>71</v>
      </c>
      <c r="D19" s="27" t="s">
        <v>72</v>
      </c>
      <c r="E19" s="28" t="s">
        <v>73</v>
      </c>
      <c r="F19" s="28" t="s">
        <v>74</v>
      </c>
      <c r="G19" s="26" t="s">
        <v>75</v>
      </c>
      <c r="H19" s="27" t="s">
        <v>76</v>
      </c>
      <c r="I19" s="28" t="s">
        <v>77</v>
      </c>
      <c r="J19" s="29" t="s">
        <v>78</v>
      </c>
    </row>
    <row r="20" spans="1:10" ht="13.15">
      <c r="A20" s="30">
        <v>1</v>
      </c>
      <c r="C20" s="31" t="s">
        <v>79</v>
      </c>
      <c r="D20" s="33"/>
      <c r="E20" s="34">
        <v>0</v>
      </c>
      <c r="F20" s="35"/>
      <c r="G20" s="106">
        <f>SUM(D20/12*E20)*F20</f>
        <v>0</v>
      </c>
      <c r="H20" s="37"/>
      <c r="I20" s="38">
        <f>G20*H20</f>
        <v>0</v>
      </c>
      <c r="J20" s="39">
        <f>I20</f>
        <v>0</v>
      </c>
    </row>
    <row r="21" spans="1:10">
      <c r="A21" s="30">
        <v>2</v>
      </c>
      <c r="C21" s="32"/>
      <c r="D21" s="33"/>
      <c r="E21" s="34">
        <v>0</v>
      </c>
      <c r="F21" s="35"/>
      <c r="G21" s="106">
        <f>SUM(D21/12*E21)*F21</f>
        <v>0</v>
      </c>
      <c r="H21" s="37"/>
      <c r="I21" s="38">
        <f>G21*H21</f>
        <v>0</v>
      </c>
      <c r="J21" s="39">
        <f>I21</f>
        <v>0</v>
      </c>
    </row>
    <row r="22" spans="1:10">
      <c r="A22" s="30">
        <v>3</v>
      </c>
      <c r="C22" s="32"/>
      <c r="D22" s="33"/>
      <c r="E22" s="34">
        <v>0</v>
      </c>
      <c r="F22" s="35"/>
      <c r="G22" s="36">
        <f t="shared" ref="G22:G34" si="0">SUM(D22/12*E22)*F22</f>
        <v>0</v>
      </c>
      <c r="H22" s="37"/>
      <c r="I22" s="38">
        <f t="shared" ref="I22:I34" si="1">G22*H22</f>
        <v>0</v>
      </c>
      <c r="J22" s="39">
        <f t="shared" ref="J22:J29" si="2">I22</f>
        <v>0</v>
      </c>
    </row>
    <row r="23" spans="1:10">
      <c r="A23" s="30">
        <v>4</v>
      </c>
      <c r="C23" s="32"/>
      <c r="D23" s="33"/>
      <c r="E23" s="34">
        <v>0</v>
      </c>
      <c r="F23" s="35"/>
      <c r="G23" s="36">
        <f t="shared" si="0"/>
        <v>0</v>
      </c>
      <c r="H23" s="37"/>
      <c r="I23" s="38">
        <f t="shared" si="1"/>
        <v>0</v>
      </c>
      <c r="J23" s="39">
        <f t="shared" si="2"/>
        <v>0</v>
      </c>
    </row>
    <row r="24" spans="1:10">
      <c r="A24" s="30">
        <v>5</v>
      </c>
      <c r="C24" s="32"/>
      <c r="D24" s="33"/>
      <c r="E24" s="34">
        <v>0</v>
      </c>
      <c r="F24" s="35"/>
      <c r="G24" s="36">
        <f t="shared" si="0"/>
        <v>0</v>
      </c>
      <c r="H24" s="37"/>
      <c r="I24" s="38">
        <f t="shared" si="1"/>
        <v>0</v>
      </c>
      <c r="J24" s="39">
        <f t="shared" si="2"/>
        <v>0</v>
      </c>
    </row>
    <row r="25" spans="1:10">
      <c r="A25" s="30">
        <v>6</v>
      </c>
      <c r="C25" s="32"/>
      <c r="D25" s="33"/>
      <c r="E25" s="34">
        <v>0</v>
      </c>
      <c r="F25" s="35"/>
      <c r="G25" s="36">
        <f t="shared" si="0"/>
        <v>0</v>
      </c>
      <c r="H25" s="37"/>
      <c r="I25" s="38">
        <f t="shared" si="1"/>
        <v>0</v>
      </c>
      <c r="J25" s="39">
        <f t="shared" si="2"/>
        <v>0</v>
      </c>
    </row>
    <row r="26" spans="1:10">
      <c r="A26" s="30">
        <v>7</v>
      </c>
      <c r="C26" s="32"/>
      <c r="D26" s="33"/>
      <c r="E26" s="34">
        <v>0</v>
      </c>
      <c r="F26" s="35"/>
      <c r="G26" s="36">
        <f t="shared" si="0"/>
        <v>0</v>
      </c>
      <c r="H26" s="37"/>
      <c r="I26" s="38">
        <f t="shared" si="1"/>
        <v>0</v>
      </c>
      <c r="J26" s="39">
        <f t="shared" si="2"/>
        <v>0</v>
      </c>
    </row>
    <row r="27" spans="1:10">
      <c r="A27" s="30">
        <v>8</v>
      </c>
      <c r="C27" s="32"/>
      <c r="D27" s="33"/>
      <c r="E27" s="34">
        <v>0</v>
      </c>
      <c r="F27" s="35"/>
      <c r="G27" s="36">
        <f t="shared" si="0"/>
        <v>0</v>
      </c>
      <c r="H27" s="37"/>
      <c r="I27" s="38">
        <f t="shared" si="1"/>
        <v>0</v>
      </c>
      <c r="J27" s="39">
        <f t="shared" si="2"/>
        <v>0</v>
      </c>
    </row>
    <row r="28" spans="1:10">
      <c r="A28" s="30">
        <v>9</v>
      </c>
      <c r="C28" s="32"/>
      <c r="D28" s="33"/>
      <c r="E28" s="34">
        <v>0</v>
      </c>
      <c r="F28" s="35"/>
      <c r="G28" s="36">
        <f t="shared" si="0"/>
        <v>0</v>
      </c>
      <c r="H28" s="37"/>
      <c r="I28" s="38">
        <f t="shared" si="1"/>
        <v>0</v>
      </c>
      <c r="J28" s="39">
        <f t="shared" si="2"/>
        <v>0</v>
      </c>
    </row>
    <row r="29" spans="1:10" ht="13.15" thickBot="1">
      <c r="A29" s="30">
        <v>10</v>
      </c>
      <c r="C29" s="32"/>
      <c r="D29" s="33"/>
      <c r="E29" s="34">
        <v>0</v>
      </c>
      <c r="F29" s="35"/>
      <c r="G29" s="36">
        <f t="shared" si="0"/>
        <v>0</v>
      </c>
      <c r="H29" s="37"/>
      <c r="I29" s="38">
        <f t="shared" si="1"/>
        <v>0</v>
      </c>
      <c r="J29" s="39">
        <f t="shared" si="2"/>
        <v>0</v>
      </c>
    </row>
    <row r="30" spans="1:10" ht="13.15" hidden="1" thickBot="1">
      <c r="A30" s="30">
        <v>11</v>
      </c>
      <c r="C30" s="32"/>
      <c r="D30" s="33"/>
      <c r="E30" s="34">
        <v>0</v>
      </c>
      <c r="F30" s="35"/>
      <c r="G30" s="36">
        <f t="shared" si="0"/>
        <v>0</v>
      </c>
      <c r="H30" s="37"/>
      <c r="I30" s="38">
        <f t="shared" si="1"/>
        <v>0</v>
      </c>
      <c r="J30" s="39" t="e">
        <f>I30+#REF!</f>
        <v>#REF!</v>
      </c>
    </row>
    <row r="31" spans="1:10" ht="13.15" hidden="1" thickBot="1">
      <c r="A31" s="30">
        <v>12</v>
      </c>
      <c r="C31" s="32"/>
      <c r="D31" s="33"/>
      <c r="E31" s="34">
        <v>0</v>
      </c>
      <c r="F31" s="35"/>
      <c r="G31" s="36">
        <f t="shared" si="0"/>
        <v>0</v>
      </c>
      <c r="H31" s="37"/>
      <c r="I31" s="38">
        <f t="shared" si="1"/>
        <v>0</v>
      </c>
      <c r="J31" s="39" t="e">
        <f>I31+#REF!</f>
        <v>#REF!</v>
      </c>
    </row>
    <row r="32" spans="1:10" ht="13.15" hidden="1" thickBot="1">
      <c r="A32" s="30">
        <v>13</v>
      </c>
      <c r="C32" s="32"/>
      <c r="D32" s="33"/>
      <c r="E32" s="34">
        <v>0</v>
      </c>
      <c r="F32" s="35"/>
      <c r="G32" s="36">
        <f t="shared" si="0"/>
        <v>0</v>
      </c>
      <c r="H32" s="37"/>
      <c r="I32" s="38">
        <f t="shared" si="1"/>
        <v>0</v>
      </c>
      <c r="J32" s="39" t="e">
        <f>I32+#REF!</f>
        <v>#REF!</v>
      </c>
    </row>
    <row r="33" spans="1:10" ht="13.15" hidden="1" thickBot="1">
      <c r="A33" s="30">
        <v>14</v>
      </c>
      <c r="C33" s="32"/>
      <c r="D33" s="33"/>
      <c r="E33" s="34">
        <v>0</v>
      </c>
      <c r="F33" s="35"/>
      <c r="G33" s="36">
        <f t="shared" si="0"/>
        <v>0</v>
      </c>
      <c r="H33" s="37"/>
      <c r="I33" s="38">
        <f t="shared" si="1"/>
        <v>0</v>
      </c>
      <c r="J33" s="39" t="e">
        <f>I33+#REF!</f>
        <v>#REF!</v>
      </c>
    </row>
    <row r="34" spans="1:10" ht="13.15" hidden="1" thickBot="1">
      <c r="A34" s="30">
        <v>15</v>
      </c>
      <c r="C34" s="40"/>
      <c r="D34" s="41"/>
      <c r="E34" s="95">
        <v>0</v>
      </c>
      <c r="F34" s="42"/>
      <c r="G34" s="36">
        <f t="shared" si="0"/>
        <v>0</v>
      </c>
      <c r="H34" s="37"/>
      <c r="I34" s="62">
        <f t="shared" si="1"/>
        <v>0</v>
      </c>
      <c r="J34" s="39" t="e">
        <f>I34+#REF!</f>
        <v>#REF!</v>
      </c>
    </row>
    <row r="35" spans="1:10" ht="15" customHeight="1" thickBot="1">
      <c r="B35" s="140"/>
      <c r="C35" s="141"/>
      <c r="D35" s="141"/>
      <c r="E35" s="141"/>
      <c r="F35" s="141"/>
      <c r="G35" s="142" t="s">
        <v>80</v>
      </c>
      <c r="H35" s="43"/>
      <c r="I35" s="100"/>
      <c r="J35" s="45">
        <f>SUM(J20:J29)</f>
        <v>0</v>
      </c>
    </row>
    <row r="36" spans="1:10" ht="12.75" customHeight="1" thickBot="1">
      <c r="B36" s="244"/>
      <c r="C36" s="244"/>
      <c r="D36" s="46"/>
      <c r="H36" s="44"/>
      <c r="I36" s="100"/>
      <c r="J36" s="101"/>
    </row>
    <row r="37" spans="1:10" ht="12.75" customHeight="1" thickBot="1">
      <c r="B37" s="244" t="s">
        <v>81</v>
      </c>
      <c r="C37" s="244"/>
      <c r="D37" s="47"/>
      <c r="H37" s="44"/>
      <c r="I37" s="100"/>
      <c r="J37" s="48">
        <f>J35*D37</f>
        <v>0</v>
      </c>
    </row>
    <row r="38" spans="1:10" ht="12.75" customHeight="1" thickBot="1">
      <c r="H38" s="44"/>
      <c r="I38" s="100"/>
      <c r="J38" s="49"/>
    </row>
    <row r="39" spans="1:10" ht="14.25" thickBot="1">
      <c r="B39" s="245" t="s">
        <v>82</v>
      </c>
      <c r="C39" s="246"/>
      <c r="D39" s="246"/>
      <c r="E39" s="246"/>
      <c r="F39" s="246"/>
      <c r="G39" s="247"/>
      <c r="H39" s="44"/>
      <c r="I39" s="100"/>
      <c r="J39" s="48">
        <f>J35+J37</f>
        <v>0</v>
      </c>
    </row>
    <row r="40" spans="1:10" ht="12.75" customHeight="1" thickBot="1">
      <c r="B40" s="207"/>
      <c r="C40" s="207"/>
      <c r="D40" s="207"/>
      <c r="E40" s="207"/>
      <c r="F40" s="207"/>
      <c r="G40" s="207"/>
      <c r="H40" s="243"/>
      <c r="I40" s="243"/>
    </row>
    <row r="41" spans="1:10" ht="13.5" customHeight="1" thickBot="1">
      <c r="B41" s="231" t="s">
        <v>17</v>
      </c>
      <c r="C41" s="232"/>
      <c r="D41" s="232"/>
      <c r="E41" s="232"/>
      <c r="F41" s="232"/>
      <c r="G41" s="232"/>
      <c r="H41" s="196" t="s">
        <v>68</v>
      </c>
      <c r="I41" s="197"/>
      <c r="J41" s="135" t="s">
        <v>69</v>
      </c>
    </row>
    <row r="42" spans="1:10" ht="15.75" customHeight="1" thickBot="1">
      <c r="B42" s="233"/>
      <c r="C42" s="234"/>
      <c r="D42" s="234"/>
      <c r="E42" s="234"/>
      <c r="F42" s="234"/>
      <c r="G42" s="234"/>
      <c r="H42" s="205" t="s">
        <v>107</v>
      </c>
      <c r="I42" s="206"/>
      <c r="J42" s="136"/>
    </row>
    <row r="43" spans="1:10" ht="13.5" customHeight="1">
      <c r="B43" s="123" t="s">
        <v>83</v>
      </c>
      <c r="C43" s="124"/>
      <c r="D43" s="124"/>
      <c r="E43" s="124"/>
      <c r="F43" s="237" t="s">
        <v>92</v>
      </c>
      <c r="G43" s="238"/>
      <c r="H43" s="125" t="s">
        <v>76</v>
      </c>
      <c r="I43" s="126" t="s">
        <v>77</v>
      </c>
      <c r="J43" s="127" t="s">
        <v>78</v>
      </c>
    </row>
    <row r="44" spans="1:10" ht="28.5" customHeight="1">
      <c r="B44" s="144" t="s">
        <v>84</v>
      </c>
      <c r="C44" s="158"/>
      <c r="D44" s="158"/>
      <c r="E44" s="158"/>
      <c r="F44" s="235">
        <v>0</v>
      </c>
      <c r="G44" s="236"/>
      <c r="H44" s="51">
        <v>1</v>
      </c>
      <c r="I44" s="120">
        <f>F44*H44</f>
        <v>0</v>
      </c>
      <c r="J44" s="122">
        <f>I44*H44</f>
        <v>0</v>
      </c>
    </row>
    <row r="45" spans="1:10" ht="28.5" customHeight="1">
      <c r="B45" s="144" t="s">
        <v>85</v>
      </c>
      <c r="C45" s="158"/>
      <c r="D45" s="158"/>
      <c r="E45" s="158"/>
      <c r="F45" s="235">
        <v>0</v>
      </c>
      <c r="G45" s="236"/>
      <c r="H45" s="51">
        <v>1</v>
      </c>
      <c r="I45" s="120">
        <f t="shared" ref="I45:I48" si="3">F45*H45</f>
        <v>0</v>
      </c>
      <c r="J45" s="122">
        <f t="shared" ref="J45:J56" si="4">I45*H45</f>
        <v>0</v>
      </c>
    </row>
    <row r="46" spans="1:10" ht="28.5" customHeight="1">
      <c r="B46" s="144" t="s">
        <v>86</v>
      </c>
      <c r="C46" s="158"/>
      <c r="D46" s="158"/>
      <c r="E46" s="158"/>
      <c r="F46" s="235">
        <v>0</v>
      </c>
      <c r="G46" s="236"/>
      <c r="H46" s="51">
        <v>1</v>
      </c>
      <c r="I46" s="120">
        <f t="shared" si="3"/>
        <v>0</v>
      </c>
      <c r="J46" s="122">
        <f t="shared" si="4"/>
        <v>0</v>
      </c>
    </row>
    <row r="47" spans="1:10" ht="28.5" customHeight="1">
      <c r="B47" s="144" t="s">
        <v>140</v>
      </c>
      <c r="C47" s="158"/>
      <c r="D47" s="158"/>
      <c r="E47" s="158"/>
      <c r="F47" s="235">
        <v>0</v>
      </c>
      <c r="G47" s="236"/>
      <c r="H47" s="51">
        <v>1</v>
      </c>
      <c r="I47" s="120">
        <f t="shared" si="3"/>
        <v>0</v>
      </c>
      <c r="J47" s="122">
        <f t="shared" si="4"/>
        <v>0</v>
      </c>
    </row>
    <row r="48" spans="1:10" ht="28.5" customHeight="1" thickBot="1">
      <c r="B48" s="144" t="s">
        <v>88</v>
      </c>
      <c r="C48" s="158"/>
      <c r="D48" s="158"/>
      <c r="E48" s="158"/>
      <c r="F48" s="235">
        <v>0</v>
      </c>
      <c r="G48" s="236"/>
      <c r="H48" s="51">
        <v>1</v>
      </c>
      <c r="I48" s="120">
        <f t="shared" si="3"/>
        <v>0</v>
      </c>
      <c r="J48" s="122">
        <f t="shared" si="4"/>
        <v>0</v>
      </c>
    </row>
    <row r="49" spans="1:20" s="52" customFormat="1" ht="29.25" hidden="1" customHeight="1">
      <c r="B49" s="143"/>
      <c r="C49" s="143"/>
      <c r="D49" s="143"/>
      <c r="E49" s="143"/>
      <c r="F49" s="143"/>
      <c r="G49" s="143"/>
      <c r="H49" s="51">
        <v>1</v>
      </c>
      <c r="I49" s="120">
        <v>0</v>
      </c>
      <c r="J49" s="122">
        <f t="shared" si="4"/>
        <v>0</v>
      </c>
      <c r="K49" s="9"/>
      <c r="L49" s="9"/>
      <c r="M49" s="9"/>
      <c r="N49" s="9"/>
      <c r="O49" s="9"/>
      <c r="P49" s="9"/>
      <c r="Q49" s="9"/>
      <c r="R49" s="9"/>
      <c r="S49" s="9"/>
      <c r="T49" s="9"/>
    </row>
    <row r="50" spans="1:20" s="52" customFormat="1" ht="29.25" hidden="1" customHeight="1">
      <c r="B50" s="227"/>
      <c r="C50" s="227"/>
      <c r="D50" s="227"/>
      <c r="E50" s="227"/>
      <c r="F50" s="227"/>
      <c r="G50" s="227"/>
      <c r="H50" s="51">
        <v>1</v>
      </c>
      <c r="I50" s="120">
        <v>0</v>
      </c>
      <c r="J50" s="122">
        <f t="shared" si="4"/>
        <v>0</v>
      </c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 s="52" customFormat="1" ht="29.25" hidden="1" customHeight="1">
      <c r="B51" s="227"/>
      <c r="C51" s="227"/>
      <c r="D51" s="227"/>
      <c r="E51" s="227"/>
      <c r="F51" s="227"/>
      <c r="G51" s="227"/>
      <c r="H51" s="51">
        <v>1</v>
      </c>
      <c r="I51" s="120">
        <v>0</v>
      </c>
      <c r="J51" s="122">
        <f t="shared" si="4"/>
        <v>0</v>
      </c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 s="52" customFormat="1" ht="29.25" hidden="1" customHeight="1">
      <c r="B52" s="227"/>
      <c r="C52" s="227"/>
      <c r="D52" s="227"/>
      <c r="E52" s="227"/>
      <c r="F52" s="227"/>
      <c r="G52" s="227"/>
      <c r="H52" s="51">
        <v>1</v>
      </c>
      <c r="I52" s="120">
        <v>0</v>
      </c>
      <c r="J52" s="122">
        <f t="shared" si="4"/>
        <v>0</v>
      </c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 s="52" customFormat="1" ht="29.25" hidden="1" customHeight="1">
      <c r="B53" s="227"/>
      <c r="C53" s="227"/>
      <c r="D53" s="227"/>
      <c r="E53" s="227"/>
      <c r="F53" s="227"/>
      <c r="G53" s="227"/>
      <c r="H53" s="51">
        <v>1</v>
      </c>
      <c r="I53" s="120">
        <v>0</v>
      </c>
      <c r="J53" s="122">
        <f t="shared" si="4"/>
        <v>0</v>
      </c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 s="52" customFormat="1" ht="29.25" hidden="1" customHeight="1">
      <c r="B54" s="227"/>
      <c r="C54" s="227"/>
      <c r="D54" s="227"/>
      <c r="E54" s="227"/>
      <c r="F54" s="227"/>
      <c r="G54" s="227"/>
      <c r="H54" s="51">
        <v>1</v>
      </c>
      <c r="I54" s="120">
        <v>0</v>
      </c>
      <c r="J54" s="122">
        <f t="shared" si="4"/>
        <v>0</v>
      </c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0" s="52" customFormat="1" ht="29.25" hidden="1" customHeight="1">
      <c r="B55" s="227"/>
      <c r="C55" s="227"/>
      <c r="D55" s="227"/>
      <c r="E55" s="227"/>
      <c r="F55" s="227"/>
      <c r="G55" s="227"/>
      <c r="H55" s="51">
        <v>1</v>
      </c>
      <c r="I55" s="120">
        <v>0</v>
      </c>
      <c r="J55" s="122">
        <f t="shared" si="4"/>
        <v>0</v>
      </c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 s="52" customFormat="1" ht="29.25" hidden="1" customHeight="1" thickBot="1">
      <c r="B56" s="228"/>
      <c r="C56" s="228"/>
      <c r="D56" s="228"/>
      <c r="E56" s="228"/>
      <c r="F56" s="228"/>
      <c r="G56" s="228"/>
      <c r="H56" s="51">
        <v>1</v>
      </c>
      <c r="I56" s="120">
        <v>0</v>
      </c>
      <c r="J56" s="122">
        <f t="shared" si="4"/>
        <v>0</v>
      </c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ht="15" customHeight="1" thickBot="1">
      <c r="B57" s="229" t="s">
        <v>89</v>
      </c>
      <c r="C57" s="230"/>
      <c r="D57" s="230"/>
      <c r="E57" s="230"/>
      <c r="F57" s="230"/>
      <c r="G57" s="230"/>
      <c r="H57" s="53"/>
      <c r="I57" s="121">
        <f>SUM(I44:I56)</f>
        <v>0</v>
      </c>
      <c r="J57" s="56">
        <f>J44+J45+J46+J47+J48+J49</f>
        <v>0</v>
      </c>
    </row>
    <row r="58" spans="1:20" ht="13.15">
      <c r="B58" s="145"/>
      <c r="C58" s="145"/>
      <c r="D58" s="145"/>
      <c r="E58" s="145"/>
      <c r="F58" s="145"/>
      <c r="G58" s="145"/>
      <c r="H58" s="145"/>
      <c r="I58" s="145"/>
      <c r="J58" s="145"/>
    </row>
    <row r="59" spans="1:20" ht="12.75" hidden="1" customHeight="1">
      <c r="B59" s="12"/>
      <c r="C59" s="12"/>
      <c r="D59" s="12"/>
      <c r="E59" s="12"/>
      <c r="F59" s="12"/>
      <c r="G59" s="12"/>
      <c r="H59" s="196" t="s">
        <v>68</v>
      </c>
      <c r="I59" s="197"/>
      <c r="J59" s="135" t="s">
        <v>69</v>
      </c>
    </row>
    <row r="60" spans="1:20" ht="13.5" hidden="1" customHeight="1" thickBot="1">
      <c r="B60" s="170" t="s">
        <v>36</v>
      </c>
      <c r="C60" s="171"/>
      <c r="D60" s="171"/>
      <c r="E60" s="171"/>
      <c r="F60" s="171"/>
      <c r="G60" s="172"/>
      <c r="H60" s="205" t="s">
        <v>107</v>
      </c>
      <c r="I60" s="206"/>
      <c r="J60" s="136"/>
    </row>
    <row r="61" spans="1:20" ht="15" hidden="1" customHeight="1">
      <c r="A61" s="9">
        <v>1</v>
      </c>
      <c r="B61" s="220"/>
      <c r="C61" s="221"/>
      <c r="D61" s="221"/>
      <c r="E61" s="221"/>
      <c r="F61" s="221"/>
      <c r="G61" s="221"/>
      <c r="H61" s="57" t="s">
        <v>76</v>
      </c>
      <c r="I61" s="58" t="s">
        <v>77</v>
      </c>
      <c r="J61" s="59" t="s">
        <v>78</v>
      </c>
    </row>
    <row r="62" spans="1:20" hidden="1">
      <c r="A62" s="9">
        <v>2</v>
      </c>
      <c r="B62" s="222"/>
      <c r="C62" s="223"/>
      <c r="D62" s="223"/>
      <c r="E62" s="223"/>
      <c r="F62" s="223"/>
      <c r="G62" s="223"/>
      <c r="H62" s="37"/>
      <c r="I62" s="38">
        <f>J62*H62</f>
        <v>0</v>
      </c>
      <c r="J62" s="60">
        <v>0</v>
      </c>
    </row>
    <row r="63" spans="1:20" ht="13.15" hidden="1" thickBot="1">
      <c r="A63" s="9">
        <v>3</v>
      </c>
      <c r="B63" s="222"/>
      <c r="C63" s="223"/>
      <c r="D63" s="223"/>
      <c r="E63" s="223"/>
      <c r="F63" s="223"/>
      <c r="G63" s="223"/>
      <c r="H63" s="61"/>
      <c r="I63" s="62">
        <f>J63*H63</f>
        <v>0</v>
      </c>
      <c r="J63" s="63">
        <v>0</v>
      </c>
    </row>
    <row r="64" spans="1:20" ht="15" hidden="1" customHeight="1" thickBot="1">
      <c r="B64" s="224" t="s">
        <v>90</v>
      </c>
      <c r="C64" s="225"/>
      <c r="D64" s="225"/>
      <c r="E64" s="226"/>
      <c r="F64" s="226"/>
      <c r="G64" s="226"/>
      <c r="H64" s="64"/>
      <c r="I64" s="50">
        <f>SUM(I62:I63)</f>
        <v>0</v>
      </c>
      <c r="J64" s="65">
        <f>J62+J63</f>
        <v>0</v>
      </c>
    </row>
    <row r="65" spans="1:20" ht="13.15">
      <c r="B65" s="207"/>
      <c r="C65" s="207"/>
      <c r="D65" s="207"/>
      <c r="E65" s="207"/>
      <c r="F65" s="207"/>
      <c r="G65" s="207"/>
      <c r="H65" s="66"/>
      <c r="I65" s="67"/>
      <c r="J65" s="14"/>
    </row>
    <row r="66" spans="1:20" ht="13.5" thickBot="1">
      <c r="B66" s="15"/>
      <c r="C66" s="15"/>
      <c r="D66" s="15"/>
      <c r="E66" s="15"/>
      <c r="F66" s="15"/>
      <c r="G66" s="15"/>
      <c r="H66" s="66"/>
      <c r="I66" s="67"/>
      <c r="J66" s="14"/>
    </row>
    <row r="67" spans="1:20" ht="12.75" customHeight="1" thickBot="1">
      <c r="H67" s="196" t="s">
        <v>68</v>
      </c>
      <c r="I67" s="197"/>
      <c r="J67" s="135" t="s">
        <v>69</v>
      </c>
    </row>
    <row r="68" spans="1:20" ht="15.75" customHeight="1" thickBot="1">
      <c r="B68" s="180" t="s">
        <v>91</v>
      </c>
      <c r="C68" s="181"/>
      <c r="D68" s="181"/>
      <c r="E68" s="181"/>
      <c r="F68" s="181"/>
      <c r="G68" s="182"/>
      <c r="H68" s="205" t="s">
        <v>107</v>
      </c>
      <c r="I68" s="206"/>
      <c r="J68" s="136"/>
      <c r="M68"/>
      <c r="N68" s="68"/>
    </row>
    <row r="69" spans="1:20" ht="14.25">
      <c r="B69" s="69"/>
      <c r="C69" s="69"/>
      <c r="D69" s="69"/>
      <c r="E69" s="69"/>
      <c r="F69" s="203" t="s">
        <v>92</v>
      </c>
      <c r="G69" s="204"/>
      <c r="H69" s="70" t="s">
        <v>76</v>
      </c>
      <c r="I69" s="71" t="s">
        <v>77</v>
      </c>
      <c r="J69" s="71" t="s">
        <v>78</v>
      </c>
      <c r="M69"/>
      <c r="N69" s="68"/>
    </row>
    <row r="70" spans="1:20" ht="30" customHeight="1">
      <c r="A70" s="73">
        <v>1</v>
      </c>
      <c r="B70" s="198" t="s">
        <v>131</v>
      </c>
      <c r="C70" s="199"/>
      <c r="D70" s="199"/>
      <c r="E70" s="200"/>
      <c r="F70" s="201">
        <v>0</v>
      </c>
      <c r="G70" s="202"/>
      <c r="H70" s="51"/>
      <c r="I70" s="38">
        <f>F70*H70</f>
        <v>0</v>
      </c>
      <c r="J70" s="102">
        <f>I70</f>
        <v>0</v>
      </c>
      <c r="M70"/>
    </row>
    <row r="71" spans="1:20" s="52" customFormat="1" ht="31.5" customHeight="1">
      <c r="A71" s="75">
        <v>2</v>
      </c>
      <c r="B71" s="198" t="s">
        <v>93</v>
      </c>
      <c r="C71" s="199"/>
      <c r="D71" s="199"/>
      <c r="E71" s="200"/>
      <c r="F71" s="214">
        <v>0</v>
      </c>
      <c r="G71" s="215"/>
      <c r="H71" s="51"/>
      <c r="I71" s="38">
        <f t="shared" ref="I71:I78" si="5">F71*H71</f>
        <v>0</v>
      </c>
      <c r="J71" s="102">
        <f t="shared" ref="J71:J73" si="6">I71</f>
        <v>0</v>
      </c>
      <c r="K71" s="9"/>
      <c r="L71" s="9"/>
      <c r="M71" s="9"/>
      <c r="N71" s="9"/>
      <c r="O71" s="9"/>
      <c r="P71" s="9"/>
      <c r="Q71" s="9"/>
      <c r="R71" s="9"/>
      <c r="S71" s="9"/>
      <c r="T71" s="9"/>
    </row>
    <row r="72" spans="1:20" s="52" customFormat="1" ht="31.5" customHeight="1">
      <c r="A72" s="75">
        <v>3</v>
      </c>
      <c r="B72" s="198" t="s">
        <v>94</v>
      </c>
      <c r="C72" s="199"/>
      <c r="D72" s="199"/>
      <c r="E72" s="200"/>
      <c r="F72" s="214">
        <v>0</v>
      </c>
      <c r="G72" s="215"/>
      <c r="H72" s="51"/>
      <c r="I72" s="38">
        <f t="shared" si="5"/>
        <v>0</v>
      </c>
      <c r="J72" s="102">
        <f t="shared" si="6"/>
        <v>0</v>
      </c>
      <c r="K72" s="9"/>
      <c r="L72" s="9"/>
      <c r="M72" s="9"/>
      <c r="N72" s="9"/>
      <c r="O72" s="9"/>
      <c r="P72" s="9"/>
      <c r="Q72" s="9"/>
      <c r="R72" s="9"/>
      <c r="S72" s="9"/>
      <c r="T72" s="9"/>
    </row>
    <row r="73" spans="1:20" s="52" customFormat="1" ht="31.5" customHeight="1" thickBot="1">
      <c r="A73" s="75">
        <v>4</v>
      </c>
      <c r="B73" s="198" t="s">
        <v>95</v>
      </c>
      <c r="C73" s="199"/>
      <c r="D73" s="199"/>
      <c r="E73" s="200"/>
      <c r="F73" s="214">
        <v>0</v>
      </c>
      <c r="G73" s="215"/>
      <c r="H73" s="37"/>
      <c r="I73" s="38">
        <f t="shared" si="5"/>
        <v>0</v>
      </c>
      <c r="J73" s="102">
        <f t="shared" si="6"/>
        <v>0</v>
      </c>
      <c r="K73" s="9"/>
      <c r="L73" s="9"/>
      <c r="M73" s="9"/>
      <c r="N73" s="9"/>
      <c r="O73" s="9"/>
      <c r="P73" s="9"/>
      <c r="Q73" s="9"/>
      <c r="R73" s="9"/>
      <c r="S73" s="9"/>
      <c r="T73" s="9"/>
    </row>
    <row r="74" spans="1:20" s="52" customFormat="1" ht="31.5" hidden="1" customHeight="1" thickBot="1">
      <c r="A74" s="75">
        <v>5</v>
      </c>
      <c r="B74" s="198" t="s">
        <v>97</v>
      </c>
      <c r="C74" s="199"/>
      <c r="D74" s="199"/>
      <c r="E74" s="200"/>
      <c r="F74" s="214">
        <v>0</v>
      </c>
      <c r="G74" s="215"/>
      <c r="H74" s="76"/>
      <c r="I74" s="38">
        <f t="shared" si="5"/>
        <v>0</v>
      </c>
      <c r="J74" s="74" t="e">
        <f>#REF!+I74</f>
        <v>#REF!</v>
      </c>
      <c r="K74" s="9"/>
      <c r="L74" s="9"/>
      <c r="M74" s="9"/>
      <c r="N74" s="9"/>
      <c r="O74" s="9"/>
      <c r="P74" s="9"/>
      <c r="Q74" s="9"/>
      <c r="R74" s="9"/>
      <c r="S74" s="9"/>
      <c r="T74" s="9"/>
    </row>
    <row r="75" spans="1:20" s="52" customFormat="1" ht="31.5" hidden="1" customHeight="1" thickBot="1">
      <c r="A75" s="73">
        <v>6</v>
      </c>
      <c r="B75" s="96" t="s">
        <v>98</v>
      </c>
      <c r="C75" s="97"/>
      <c r="D75" s="97"/>
      <c r="E75" s="98"/>
      <c r="F75" s="214">
        <v>0</v>
      </c>
      <c r="G75" s="215"/>
      <c r="H75" s="76"/>
      <c r="I75" s="38">
        <f t="shared" si="5"/>
        <v>0</v>
      </c>
      <c r="J75" s="74" t="e">
        <f>#REF!+I75</f>
        <v>#REF!</v>
      </c>
      <c r="K75" s="9"/>
      <c r="L75" s="9"/>
      <c r="M75" s="9"/>
      <c r="N75" s="9"/>
      <c r="O75" s="9"/>
      <c r="P75" s="9"/>
      <c r="Q75" s="9"/>
      <c r="R75" s="9"/>
      <c r="S75" s="9"/>
      <c r="T75" s="9"/>
    </row>
    <row r="76" spans="1:20" s="52" customFormat="1" ht="31.5" hidden="1" customHeight="1" thickBot="1">
      <c r="A76" s="75">
        <v>7</v>
      </c>
      <c r="B76" s="96" t="s">
        <v>99</v>
      </c>
      <c r="C76" s="97"/>
      <c r="D76" s="97"/>
      <c r="E76" s="98"/>
      <c r="F76" s="214">
        <v>0</v>
      </c>
      <c r="G76" s="215"/>
      <c r="H76" s="76"/>
      <c r="I76" s="38">
        <f t="shared" si="5"/>
        <v>0</v>
      </c>
      <c r="J76" s="74" t="e">
        <f>#REF!+I76</f>
        <v>#REF!</v>
      </c>
      <c r="K76" s="9"/>
      <c r="L76" s="9"/>
      <c r="M76" s="9"/>
      <c r="N76" s="9"/>
      <c r="O76" s="9"/>
      <c r="P76" s="9"/>
      <c r="Q76" s="9"/>
      <c r="R76" s="9"/>
      <c r="S76" s="9"/>
      <c r="T76" s="9"/>
    </row>
    <row r="77" spans="1:20" s="52" customFormat="1" ht="31.5" hidden="1" customHeight="1" thickBot="1">
      <c r="A77" s="75">
        <v>8</v>
      </c>
      <c r="B77" s="96" t="s">
        <v>100</v>
      </c>
      <c r="C77" s="97"/>
      <c r="D77" s="97"/>
      <c r="E77" s="98"/>
      <c r="F77" s="214">
        <v>0</v>
      </c>
      <c r="G77" s="219"/>
      <c r="H77" s="37"/>
      <c r="I77" s="38">
        <f t="shared" si="5"/>
        <v>0</v>
      </c>
      <c r="J77" s="74" t="e">
        <f>#REF!+I77</f>
        <v>#REF!</v>
      </c>
      <c r="K77" s="9"/>
      <c r="L77" s="9"/>
      <c r="M77" s="9"/>
      <c r="N77" s="9"/>
      <c r="O77" s="9"/>
      <c r="P77" s="9"/>
      <c r="Q77" s="9"/>
      <c r="R77" s="9"/>
      <c r="S77" s="9"/>
      <c r="T77" s="9"/>
    </row>
    <row r="78" spans="1:20" s="52" customFormat="1" ht="31.5" hidden="1" customHeight="1" thickBot="1">
      <c r="A78" s="75">
        <v>9</v>
      </c>
      <c r="B78" s="148" t="s">
        <v>101</v>
      </c>
      <c r="C78" s="149"/>
      <c r="D78" s="149"/>
      <c r="E78" s="150"/>
      <c r="F78" s="214">
        <v>0</v>
      </c>
      <c r="G78" s="215"/>
      <c r="H78" s="51"/>
      <c r="I78" s="38">
        <f t="shared" si="5"/>
        <v>0</v>
      </c>
      <c r="J78" s="74" t="e">
        <f>#REF!+I78</f>
        <v>#REF!</v>
      </c>
      <c r="K78" s="9"/>
      <c r="L78" s="9"/>
      <c r="M78" s="9"/>
      <c r="N78" s="9"/>
      <c r="O78" s="9"/>
      <c r="P78" s="9"/>
      <c r="Q78" s="9"/>
      <c r="R78" s="9"/>
      <c r="S78" s="9"/>
      <c r="T78" s="9"/>
    </row>
    <row r="79" spans="1:20" s="52" customFormat="1" ht="31.5" hidden="1" customHeight="1" thickBot="1">
      <c r="B79" s="146"/>
      <c r="C79" s="147"/>
      <c r="D79" s="147"/>
      <c r="E79" s="147"/>
      <c r="F79" s="147"/>
      <c r="G79" s="151"/>
      <c r="H79" s="77">
        <v>0.39</v>
      </c>
      <c r="I79" s="78">
        <f>J79*H79</f>
        <v>0</v>
      </c>
      <c r="J79" s="79">
        <v>0</v>
      </c>
      <c r="K79" s="9"/>
      <c r="L79" s="9"/>
      <c r="M79" s="9"/>
      <c r="N79" s="9"/>
      <c r="O79" s="9"/>
      <c r="P79" s="9"/>
      <c r="Q79" s="9"/>
      <c r="R79" s="9"/>
      <c r="S79" s="9"/>
      <c r="T79" s="9"/>
    </row>
    <row r="80" spans="1:20" s="52" customFormat="1" ht="31.5" hidden="1" customHeight="1" thickBot="1">
      <c r="B80" s="185"/>
      <c r="C80" s="186"/>
      <c r="D80" s="186"/>
      <c r="E80" s="186"/>
      <c r="F80" s="186"/>
      <c r="G80" s="187"/>
      <c r="H80" s="80">
        <v>0.39</v>
      </c>
      <c r="I80" s="78">
        <f>J80*H80</f>
        <v>0</v>
      </c>
      <c r="J80" s="79">
        <v>0</v>
      </c>
      <c r="K80" s="9"/>
      <c r="L80" s="9"/>
      <c r="M80" s="9"/>
      <c r="N80" s="9"/>
      <c r="O80" s="9"/>
      <c r="P80" s="9"/>
      <c r="Q80" s="9"/>
      <c r="R80" s="9"/>
      <c r="S80" s="9"/>
      <c r="T80" s="9"/>
    </row>
    <row r="81" spans="2:15" ht="15" customHeight="1" thickBot="1">
      <c r="B81" s="216" t="s">
        <v>102</v>
      </c>
      <c r="C81" s="217"/>
      <c r="D81" s="217"/>
      <c r="E81" s="218"/>
      <c r="F81" s="218"/>
      <c r="G81" s="218"/>
      <c r="H81" s="55"/>
      <c r="I81" s="54">
        <f>SUM(I70:I80)</f>
        <v>0</v>
      </c>
      <c r="J81" s="82">
        <f>J70+J71+J72+J73</f>
        <v>0</v>
      </c>
    </row>
    <row r="82" spans="2:15" ht="13.15">
      <c r="B82" s="207"/>
      <c r="C82" s="207"/>
      <c r="D82" s="208"/>
      <c r="E82" s="208"/>
      <c r="F82" s="208"/>
      <c r="G82" s="208"/>
      <c r="H82" s="81"/>
      <c r="I82" s="81"/>
      <c r="J82" s="83"/>
    </row>
    <row r="83" spans="2:15" ht="13.15" hidden="1">
      <c r="B83" s="15"/>
      <c r="C83" s="15"/>
      <c r="D83" s="84"/>
      <c r="E83" s="84"/>
      <c r="F83" s="84"/>
      <c r="G83" s="84"/>
      <c r="H83" s="81"/>
      <c r="I83" s="81"/>
      <c r="J83" s="83"/>
    </row>
    <row r="84" spans="2:15" ht="13.15" hidden="1">
      <c r="B84" s="15"/>
      <c r="C84" s="15"/>
      <c r="D84" s="84"/>
      <c r="E84" s="84"/>
      <c r="F84" s="84"/>
      <c r="G84" s="84"/>
      <c r="H84" s="81"/>
      <c r="I84" s="81"/>
      <c r="J84" s="83"/>
    </row>
    <row r="85" spans="2:15" ht="13.15" hidden="1">
      <c r="B85" s="15"/>
      <c r="C85" s="15"/>
      <c r="D85" s="84"/>
      <c r="E85" s="84"/>
      <c r="F85" s="84"/>
      <c r="G85" s="84"/>
      <c r="H85" s="81"/>
      <c r="I85" s="81"/>
      <c r="J85" s="83"/>
    </row>
    <row r="86" spans="2:15" ht="13.5" thickBot="1">
      <c r="B86" s="15"/>
      <c r="C86" s="15"/>
      <c r="D86" s="84"/>
      <c r="E86" s="84"/>
      <c r="F86" s="84"/>
      <c r="G86" s="84"/>
      <c r="H86" s="81"/>
      <c r="I86" s="81"/>
      <c r="J86" s="83"/>
    </row>
    <row r="87" spans="2:15" ht="12.75" customHeight="1" thickBot="1">
      <c r="B87" s="15"/>
      <c r="C87" s="15"/>
      <c r="D87" s="84"/>
      <c r="E87" s="84"/>
      <c r="F87" s="84"/>
      <c r="G87" s="84"/>
      <c r="H87" s="196" t="s">
        <v>68</v>
      </c>
      <c r="I87" s="197"/>
      <c r="J87" s="135" t="s">
        <v>69</v>
      </c>
    </row>
    <row r="88" spans="2:15" s="85" customFormat="1" ht="13.5" customHeight="1" thickBot="1">
      <c r="B88" s="209" t="s">
        <v>103</v>
      </c>
      <c r="C88" s="210"/>
      <c r="D88" s="210"/>
      <c r="E88" s="210"/>
      <c r="F88" s="210"/>
      <c r="G88" s="211"/>
      <c r="H88" s="205" t="s">
        <v>107</v>
      </c>
      <c r="I88" s="206"/>
      <c r="J88" s="136"/>
    </row>
    <row r="89" spans="2:15" ht="26.25" customHeight="1">
      <c r="B89" s="212" t="s">
        <v>110</v>
      </c>
      <c r="C89" s="212"/>
      <c r="D89" s="212"/>
      <c r="E89" s="213"/>
      <c r="F89" s="213"/>
      <c r="G89" s="213"/>
      <c r="H89" s="72" t="s">
        <v>76</v>
      </c>
      <c r="I89" s="71" t="s">
        <v>77</v>
      </c>
      <c r="J89" s="71" t="s">
        <v>78</v>
      </c>
      <c r="O89" s="20"/>
    </row>
    <row r="90" spans="2:15" ht="13.15">
      <c r="B90" s="189" t="s">
        <v>104</v>
      </c>
      <c r="C90" s="190"/>
      <c r="D90" s="190"/>
      <c r="E90" s="190"/>
      <c r="F90" s="191"/>
      <c r="G90" s="89">
        <f>J39</f>
        <v>0</v>
      </c>
      <c r="H90" s="128"/>
      <c r="I90" s="38">
        <f>H90*J39</f>
        <v>0</v>
      </c>
      <c r="J90" s="86">
        <f>I90</f>
        <v>0</v>
      </c>
      <c r="K90" s="20"/>
    </row>
    <row r="91" spans="2:15" ht="13.15">
      <c r="B91" s="189" t="s">
        <v>105</v>
      </c>
      <c r="C91" s="190"/>
      <c r="D91" s="190"/>
      <c r="E91" s="190"/>
      <c r="F91" s="191"/>
      <c r="G91" s="89">
        <f>J81</f>
        <v>0</v>
      </c>
      <c r="H91" s="128"/>
      <c r="I91" s="38">
        <f>H91*G91</f>
        <v>0</v>
      </c>
      <c r="J91" s="86">
        <f t="shared" ref="J91" si="7">I91</f>
        <v>0</v>
      </c>
    </row>
    <row r="92" spans="2:15" ht="34.9" hidden="1" customHeight="1">
      <c r="B92" s="189"/>
      <c r="C92" s="190"/>
      <c r="D92" s="190"/>
      <c r="E92" s="190"/>
      <c r="F92" s="191"/>
      <c r="G92" s="87"/>
      <c r="H92" s="37"/>
      <c r="I92" s="88"/>
      <c r="J92" s="86"/>
    </row>
    <row r="93" spans="2:15" ht="15.75" customHeight="1">
      <c r="B93" s="152"/>
      <c r="C93" s="153"/>
      <c r="D93" s="153"/>
      <c r="E93" s="153"/>
      <c r="F93" s="153"/>
      <c r="G93" s="154" t="s">
        <v>106</v>
      </c>
      <c r="H93" s="89"/>
      <c r="I93" s="129">
        <f>SUM(I90:I92)</f>
        <v>0</v>
      </c>
      <c r="J93" s="129">
        <f>J90+J91+J92</f>
        <v>0</v>
      </c>
    </row>
    <row r="94" spans="2:15" s="90" customFormat="1" ht="15.75" customHeight="1" thickBot="1"/>
    <row r="95" spans="2:15" s="90" customFormat="1" ht="15.75" customHeight="1" thickBot="1">
      <c r="H95" s="196" t="s">
        <v>68</v>
      </c>
      <c r="I95" s="197"/>
      <c r="J95" s="135" t="s">
        <v>69</v>
      </c>
    </row>
    <row r="96" spans="2:15" s="90" customFormat="1" ht="15.75" customHeight="1" thickBot="1">
      <c r="H96" s="205" t="s">
        <v>107</v>
      </c>
      <c r="I96" s="206"/>
      <c r="J96" s="136"/>
    </row>
    <row r="97" spans="2:10" ht="17.25" customHeight="1" thickBot="1">
      <c r="B97" s="192" t="s">
        <v>54</v>
      </c>
      <c r="C97" s="193"/>
      <c r="D97" s="193"/>
      <c r="E97" s="193"/>
      <c r="F97" s="193"/>
      <c r="G97" s="193"/>
      <c r="H97" s="194"/>
      <c r="I97" s="195"/>
      <c r="J97" s="91">
        <f>J93+J81+J64+J57+J39</f>
        <v>0</v>
      </c>
    </row>
    <row r="98" spans="2:10">
      <c r="H98" s="188"/>
      <c r="I98" s="188"/>
      <c r="J98" s="66"/>
    </row>
    <row r="99" spans="2:10">
      <c r="B99" s="92"/>
      <c r="C99" s="93"/>
      <c r="H99" s="188"/>
      <c r="I99" s="188"/>
      <c r="J99" s="94"/>
    </row>
  </sheetData>
  <mergeCells count="69">
    <mergeCell ref="J3:J4"/>
    <mergeCell ref="J1:J2"/>
    <mergeCell ref="B40:G40"/>
    <mergeCell ref="H40:I40"/>
    <mergeCell ref="H16:I16"/>
    <mergeCell ref="H17:I17"/>
    <mergeCell ref="B36:C36"/>
    <mergeCell ref="B37:C37"/>
    <mergeCell ref="B39:G39"/>
    <mergeCell ref="B41:G41"/>
    <mergeCell ref="H41:I41"/>
    <mergeCell ref="B42:G42"/>
    <mergeCell ref="H42:I42"/>
    <mergeCell ref="B54:G54"/>
    <mergeCell ref="B50:G50"/>
    <mergeCell ref="B51:G51"/>
    <mergeCell ref="B52:G52"/>
    <mergeCell ref="B53:G53"/>
    <mergeCell ref="F48:G48"/>
    <mergeCell ref="F43:G43"/>
    <mergeCell ref="F44:G44"/>
    <mergeCell ref="F45:G45"/>
    <mergeCell ref="F46:G46"/>
    <mergeCell ref="F47:G47"/>
    <mergeCell ref="B55:G55"/>
    <mergeCell ref="B56:G56"/>
    <mergeCell ref="B57:G57"/>
    <mergeCell ref="H59:I59"/>
    <mergeCell ref="B60:G60"/>
    <mergeCell ref="H60:I60"/>
    <mergeCell ref="B61:G61"/>
    <mergeCell ref="B62:G62"/>
    <mergeCell ref="B63:G63"/>
    <mergeCell ref="B64:G64"/>
    <mergeCell ref="B65:G65"/>
    <mergeCell ref="F76:G76"/>
    <mergeCell ref="F77:G77"/>
    <mergeCell ref="F78:G78"/>
    <mergeCell ref="B68:G68"/>
    <mergeCell ref="H68:I68"/>
    <mergeCell ref="F73:G73"/>
    <mergeCell ref="B74:E74"/>
    <mergeCell ref="F74:G74"/>
    <mergeCell ref="F75:G75"/>
    <mergeCell ref="H67:I67"/>
    <mergeCell ref="B70:E70"/>
    <mergeCell ref="F70:G70"/>
    <mergeCell ref="F69:G69"/>
    <mergeCell ref="H96:I96"/>
    <mergeCell ref="B82:G82"/>
    <mergeCell ref="H87:I87"/>
    <mergeCell ref="B88:G88"/>
    <mergeCell ref="H88:I88"/>
    <mergeCell ref="B89:G89"/>
    <mergeCell ref="B71:E71"/>
    <mergeCell ref="F71:G71"/>
    <mergeCell ref="B72:E72"/>
    <mergeCell ref="F72:G72"/>
    <mergeCell ref="B81:G81"/>
    <mergeCell ref="B73:E73"/>
    <mergeCell ref="B80:G80"/>
    <mergeCell ref="H98:I98"/>
    <mergeCell ref="H99:I99"/>
    <mergeCell ref="B90:F90"/>
    <mergeCell ref="B91:F91"/>
    <mergeCell ref="B92:F92"/>
    <mergeCell ref="B97:G97"/>
    <mergeCell ref="H97:I97"/>
    <mergeCell ref="H95:I95"/>
  </mergeCells>
  <dataValidations disablePrompts="1" count="1">
    <dataValidation allowBlank="1" showInputMessage="1" showErrorMessage="1" sqref="C4" xr:uid="{AEBA45BC-D0DB-4895-9271-42B6598C061A}"/>
  </dataValidations>
  <hyperlinks>
    <hyperlink ref="B43" r:id="rId1" display="All travel reimbursments must adhere to CalHR travel guidelines outlined in CalHR Travel Reimbursement.  " xr:uid="{667F1733-ACBF-4219-8BC6-611B7664525C}"/>
  </hyperlinks>
  <pageMargins left="0.34394654088050303" right="0.5" top="1.0091391509433962" bottom="0.5" header="0.55000000000000004" footer="0.13757861635220101"/>
  <pageSetup scale="60" orientation="portrait" r:id="rId2"/>
  <headerFooter>
    <oddHeader>&amp;C&amp;"-,Bold"Exhibit B, Attachment l
Budget Year 1
(XX/XX/20XX - XX/XX/20XX)&amp;RContractor Name
Agreement #</oddHeader>
    <oddFooter>&amp;C&amp;"-,Bold"Page &amp;P of &amp;N</oddFooter>
  </headerFooter>
  <ignoredErrors>
    <ignoredError sqref="G22:G3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33244-3381-4F9E-BE65-867B45F39D9E}">
  <sheetPr>
    <tabColor theme="9" tint="0.59999389629810485"/>
    <pageSetUpPr fitToPage="1"/>
  </sheetPr>
  <dimension ref="A1:T99"/>
  <sheetViews>
    <sheetView view="pageLayout" zoomScale="106" zoomScaleNormal="100" zoomScalePageLayoutView="106" workbookViewId="0">
      <selection activeCell="B1" sqref="B1"/>
    </sheetView>
  </sheetViews>
  <sheetFormatPr defaultColWidth="9.19921875" defaultRowHeight="12.75"/>
  <cols>
    <col min="1" max="1" width="3" style="9" bestFit="1" customWidth="1"/>
    <col min="2" max="2" width="29.796875" style="9" customWidth="1"/>
    <col min="3" max="3" width="28.53125" style="9" customWidth="1"/>
    <col min="4" max="4" width="6.46484375" style="9" bestFit="1" customWidth="1"/>
    <col min="5" max="5" width="14.46484375" style="9" customWidth="1"/>
    <col min="6" max="6" width="8" style="9" customWidth="1"/>
    <col min="7" max="7" width="15" style="9" customWidth="1"/>
    <col min="8" max="8" width="10.46484375" style="112" customWidth="1"/>
    <col min="9" max="9" width="20.73046875" style="112" customWidth="1"/>
    <col min="10" max="10" width="17.265625" style="112" customWidth="1"/>
    <col min="11" max="12" width="9.19921875" style="9"/>
    <col min="13" max="13" width="24.46484375" style="9" bestFit="1" customWidth="1"/>
    <col min="14" max="16384" width="9.19921875" style="9"/>
  </cols>
  <sheetData>
    <row r="1" spans="2:10" ht="12.75" customHeight="1">
      <c r="B1" s="10" t="s">
        <v>55</v>
      </c>
      <c r="E1" s="103" t="s">
        <v>56</v>
      </c>
      <c r="F1" s="104"/>
      <c r="G1" s="104"/>
      <c r="H1" s="105"/>
      <c r="I1" s="105"/>
      <c r="J1" s="241" t="s">
        <v>57</v>
      </c>
    </row>
    <row r="2" spans="2:10" ht="13.5" customHeight="1" thickBot="1">
      <c r="B2" s="113" t="s">
        <v>58</v>
      </c>
      <c r="C2" s="13"/>
      <c r="E2" s="103" t="s">
        <v>59</v>
      </c>
      <c r="F2" s="104"/>
      <c r="G2" s="104"/>
      <c r="H2" s="105"/>
      <c r="I2" s="105"/>
      <c r="J2" s="242"/>
    </row>
    <row r="3" spans="2:10" ht="13.15">
      <c r="B3" s="113" t="s">
        <v>60</v>
      </c>
      <c r="C3" s="13"/>
      <c r="J3" s="239">
        <f>C12-J97</f>
        <v>0</v>
      </c>
    </row>
    <row r="4" spans="2:10" ht="13.5" thickBot="1">
      <c r="B4" s="113" t="s">
        <v>61</v>
      </c>
      <c r="C4" s="119"/>
      <c r="J4" s="240"/>
    </row>
    <row r="5" spans="2:10" ht="13.5" thickBot="1">
      <c r="J5" s="14"/>
    </row>
    <row r="6" spans="2:10" s="111" customFormat="1" ht="17.25" customHeight="1" thickBot="1">
      <c r="B6" s="16" t="s">
        <v>62</v>
      </c>
      <c r="C6" s="17"/>
      <c r="D6" s="18"/>
      <c r="E6" s="18"/>
      <c r="F6" s="18"/>
      <c r="G6" s="18"/>
      <c r="H6" s="19"/>
      <c r="I6" s="19"/>
    </row>
    <row r="7" spans="2:10" ht="14.25" customHeight="1">
      <c r="B7" s="9" t="s">
        <v>63</v>
      </c>
      <c r="C7" s="20">
        <f>J39</f>
        <v>0</v>
      </c>
    </row>
    <row r="8" spans="2:10" ht="14.25" customHeight="1">
      <c r="B8" s="9" t="s">
        <v>64</v>
      </c>
      <c r="C8" s="20">
        <f>J57</f>
        <v>0</v>
      </c>
    </row>
    <row r="9" spans="2:10" ht="14.25" hidden="1" customHeight="1">
      <c r="B9" s="130" t="s">
        <v>37</v>
      </c>
      <c r="C9" s="20">
        <f>J64</f>
        <v>0</v>
      </c>
    </row>
    <row r="10" spans="2:10" ht="14.25" customHeight="1">
      <c r="B10" s="9" t="s">
        <v>65</v>
      </c>
      <c r="C10" s="20">
        <f>J81</f>
        <v>0</v>
      </c>
      <c r="J10" s="21"/>
    </row>
    <row r="11" spans="2:10" ht="14.25" customHeight="1" thickBot="1">
      <c r="B11" s="9" t="s">
        <v>66</v>
      </c>
      <c r="C11" s="20">
        <f>J93</f>
        <v>0</v>
      </c>
    </row>
    <row r="12" spans="2:10" ht="14.25" customHeight="1" thickBot="1">
      <c r="B12" s="22" t="s">
        <v>67</v>
      </c>
      <c r="C12" s="23">
        <f>SUM(C7:C11)</f>
        <v>0</v>
      </c>
    </row>
    <row r="13" spans="2:10" ht="14.25" customHeight="1">
      <c r="B13" s="107"/>
      <c r="C13" s="108"/>
    </row>
    <row r="14" spans="2:10" ht="14.25" customHeight="1">
      <c r="B14" s="107"/>
      <c r="C14" s="108"/>
    </row>
    <row r="15" spans="2:10" ht="14.25" customHeight="1" thickBot="1">
      <c r="B15" s="107"/>
      <c r="C15" s="108"/>
    </row>
    <row r="16" spans="2:10" ht="17.25" customHeight="1" thickBot="1">
      <c r="D16" s="24"/>
      <c r="E16" s="24"/>
      <c r="F16" s="24"/>
      <c r="G16" s="24"/>
      <c r="H16" s="196" t="s">
        <v>68</v>
      </c>
      <c r="I16" s="197"/>
      <c r="J16" s="135" t="s">
        <v>69</v>
      </c>
    </row>
    <row r="17" spans="1:10" ht="15.75" customHeight="1" thickBot="1">
      <c r="B17" s="25"/>
      <c r="C17" s="25"/>
      <c r="D17" s="24"/>
      <c r="E17" s="24"/>
      <c r="F17" s="24"/>
      <c r="G17" s="24"/>
      <c r="H17" s="205" t="s">
        <v>107</v>
      </c>
      <c r="I17" s="206"/>
      <c r="J17" s="136"/>
    </row>
    <row r="18" spans="1:10" ht="14.25" thickBot="1">
      <c r="B18" s="137" t="s">
        <v>70</v>
      </c>
      <c r="C18" s="138"/>
      <c r="D18" s="138"/>
      <c r="E18" s="138"/>
      <c r="F18" s="138"/>
      <c r="G18" s="138"/>
      <c r="H18" s="138"/>
      <c r="I18" s="138"/>
      <c r="J18" s="139"/>
    </row>
    <row r="19" spans="1:10" ht="26.25">
      <c r="C19" s="26" t="s">
        <v>71</v>
      </c>
      <c r="D19" s="27" t="s">
        <v>72</v>
      </c>
      <c r="E19" s="28" t="s">
        <v>73</v>
      </c>
      <c r="F19" s="28" t="s">
        <v>74</v>
      </c>
      <c r="G19" s="26" t="s">
        <v>75</v>
      </c>
      <c r="H19" s="27" t="s">
        <v>76</v>
      </c>
      <c r="I19" s="28" t="s">
        <v>77</v>
      </c>
      <c r="J19" s="29" t="s">
        <v>78</v>
      </c>
    </row>
    <row r="20" spans="1:10" ht="13.15">
      <c r="A20" s="30">
        <v>1</v>
      </c>
      <c r="C20" s="31" t="s">
        <v>79</v>
      </c>
      <c r="D20" s="33"/>
      <c r="E20" s="34">
        <v>0</v>
      </c>
      <c r="F20" s="35"/>
      <c r="G20" s="106">
        <f>SUM(D20/12*E20)*F20</f>
        <v>0</v>
      </c>
      <c r="H20" s="37"/>
      <c r="I20" s="38">
        <f>G20*H20</f>
        <v>0</v>
      </c>
      <c r="J20" s="39">
        <f>I20</f>
        <v>0</v>
      </c>
    </row>
    <row r="21" spans="1:10">
      <c r="A21" s="30">
        <v>2</v>
      </c>
      <c r="C21" s="32"/>
      <c r="D21" s="33"/>
      <c r="E21" s="34">
        <v>0</v>
      </c>
      <c r="F21" s="35"/>
      <c r="G21" s="106">
        <f>SUM(D21/12*E21)*F21</f>
        <v>0</v>
      </c>
      <c r="H21" s="37"/>
      <c r="I21" s="38">
        <f>G21*H21</f>
        <v>0</v>
      </c>
      <c r="J21" s="39">
        <f>I21</f>
        <v>0</v>
      </c>
    </row>
    <row r="22" spans="1:10">
      <c r="A22" s="30">
        <v>3</v>
      </c>
      <c r="C22" s="32"/>
      <c r="D22" s="33"/>
      <c r="E22" s="34">
        <v>0</v>
      </c>
      <c r="F22" s="35"/>
      <c r="G22" s="36">
        <f t="shared" ref="G22:G34" si="0">SUM(D22/12*E22)*F22</f>
        <v>0</v>
      </c>
      <c r="H22" s="37"/>
      <c r="I22" s="38">
        <f t="shared" ref="I22:I34" si="1">G22*H22</f>
        <v>0</v>
      </c>
      <c r="J22" s="39">
        <f t="shared" ref="J22:J29" si="2">I22</f>
        <v>0</v>
      </c>
    </row>
    <row r="23" spans="1:10">
      <c r="A23" s="30">
        <v>4</v>
      </c>
      <c r="C23" s="32"/>
      <c r="D23" s="33"/>
      <c r="E23" s="34">
        <v>0</v>
      </c>
      <c r="F23" s="35"/>
      <c r="G23" s="36">
        <f t="shared" si="0"/>
        <v>0</v>
      </c>
      <c r="H23" s="37"/>
      <c r="I23" s="38">
        <f t="shared" si="1"/>
        <v>0</v>
      </c>
      <c r="J23" s="39">
        <f t="shared" si="2"/>
        <v>0</v>
      </c>
    </row>
    <row r="24" spans="1:10">
      <c r="A24" s="30">
        <v>5</v>
      </c>
      <c r="C24" s="32"/>
      <c r="D24" s="33"/>
      <c r="E24" s="34">
        <v>0</v>
      </c>
      <c r="F24" s="35"/>
      <c r="G24" s="36">
        <f t="shared" si="0"/>
        <v>0</v>
      </c>
      <c r="H24" s="37"/>
      <c r="I24" s="38">
        <f t="shared" si="1"/>
        <v>0</v>
      </c>
      <c r="J24" s="39">
        <f t="shared" si="2"/>
        <v>0</v>
      </c>
    </row>
    <row r="25" spans="1:10">
      <c r="A25" s="30">
        <v>6</v>
      </c>
      <c r="C25" s="32"/>
      <c r="D25" s="33"/>
      <c r="E25" s="34">
        <v>0</v>
      </c>
      <c r="F25" s="35"/>
      <c r="G25" s="36">
        <f t="shared" si="0"/>
        <v>0</v>
      </c>
      <c r="H25" s="37"/>
      <c r="I25" s="38">
        <f t="shared" si="1"/>
        <v>0</v>
      </c>
      <c r="J25" s="39">
        <f t="shared" si="2"/>
        <v>0</v>
      </c>
    </row>
    <row r="26" spans="1:10">
      <c r="A26" s="30">
        <v>7</v>
      </c>
      <c r="C26" s="32"/>
      <c r="D26" s="33"/>
      <c r="E26" s="34">
        <v>0</v>
      </c>
      <c r="F26" s="35"/>
      <c r="G26" s="36">
        <f t="shared" si="0"/>
        <v>0</v>
      </c>
      <c r="H26" s="37"/>
      <c r="I26" s="38">
        <f t="shared" si="1"/>
        <v>0</v>
      </c>
      <c r="J26" s="39">
        <f t="shared" si="2"/>
        <v>0</v>
      </c>
    </row>
    <row r="27" spans="1:10">
      <c r="A27" s="30">
        <v>8</v>
      </c>
      <c r="C27" s="32"/>
      <c r="D27" s="33"/>
      <c r="E27" s="34">
        <v>0</v>
      </c>
      <c r="F27" s="35"/>
      <c r="G27" s="36">
        <f t="shared" si="0"/>
        <v>0</v>
      </c>
      <c r="H27" s="37"/>
      <c r="I27" s="38">
        <f t="shared" si="1"/>
        <v>0</v>
      </c>
      <c r="J27" s="39">
        <f t="shared" si="2"/>
        <v>0</v>
      </c>
    </row>
    <row r="28" spans="1:10">
      <c r="A28" s="30">
        <v>9</v>
      </c>
      <c r="C28" s="32"/>
      <c r="D28" s="33"/>
      <c r="E28" s="34">
        <v>0</v>
      </c>
      <c r="F28" s="35"/>
      <c r="G28" s="36">
        <f t="shared" si="0"/>
        <v>0</v>
      </c>
      <c r="H28" s="37"/>
      <c r="I28" s="38">
        <f t="shared" si="1"/>
        <v>0</v>
      </c>
      <c r="J28" s="39">
        <f t="shared" si="2"/>
        <v>0</v>
      </c>
    </row>
    <row r="29" spans="1:10" ht="13.15" thickBot="1">
      <c r="A29" s="30">
        <v>10</v>
      </c>
      <c r="C29" s="32"/>
      <c r="D29" s="33"/>
      <c r="E29" s="34">
        <v>0</v>
      </c>
      <c r="F29" s="35"/>
      <c r="G29" s="36">
        <f t="shared" si="0"/>
        <v>0</v>
      </c>
      <c r="H29" s="37"/>
      <c r="I29" s="38">
        <f t="shared" si="1"/>
        <v>0</v>
      </c>
      <c r="J29" s="39">
        <f t="shared" si="2"/>
        <v>0</v>
      </c>
    </row>
    <row r="30" spans="1:10" ht="13.15" hidden="1" thickBot="1">
      <c r="A30" s="30">
        <v>11</v>
      </c>
      <c r="C30" s="32"/>
      <c r="D30" s="33"/>
      <c r="E30" s="34">
        <v>0</v>
      </c>
      <c r="F30" s="35"/>
      <c r="G30" s="36">
        <f t="shared" si="0"/>
        <v>0</v>
      </c>
      <c r="H30" s="37"/>
      <c r="I30" s="38">
        <f t="shared" si="1"/>
        <v>0</v>
      </c>
      <c r="J30" s="39" t="e">
        <f>I30+#REF!</f>
        <v>#REF!</v>
      </c>
    </row>
    <row r="31" spans="1:10" ht="13.15" hidden="1" thickBot="1">
      <c r="A31" s="30">
        <v>12</v>
      </c>
      <c r="C31" s="32"/>
      <c r="D31" s="33"/>
      <c r="E31" s="34">
        <v>0</v>
      </c>
      <c r="F31" s="35"/>
      <c r="G31" s="36">
        <f t="shared" si="0"/>
        <v>0</v>
      </c>
      <c r="H31" s="37"/>
      <c r="I31" s="38">
        <f t="shared" si="1"/>
        <v>0</v>
      </c>
      <c r="J31" s="39" t="e">
        <f>I31+#REF!</f>
        <v>#REF!</v>
      </c>
    </row>
    <row r="32" spans="1:10" ht="13.15" hidden="1" thickBot="1">
      <c r="A32" s="30">
        <v>13</v>
      </c>
      <c r="C32" s="32"/>
      <c r="D32" s="33"/>
      <c r="E32" s="34">
        <v>0</v>
      </c>
      <c r="F32" s="35"/>
      <c r="G32" s="36">
        <f t="shared" si="0"/>
        <v>0</v>
      </c>
      <c r="H32" s="37"/>
      <c r="I32" s="38">
        <f t="shared" si="1"/>
        <v>0</v>
      </c>
      <c r="J32" s="39" t="e">
        <f>I32+#REF!</f>
        <v>#REF!</v>
      </c>
    </row>
    <row r="33" spans="1:10" ht="13.15" hidden="1" thickBot="1">
      <c r="A33" s="30">
        <v>14</v>
      </c>
      <c r="C33" s="32"/>
      <c r="D33" s="33"/>
      <c r="E33" s="34">
        <v>0</v>
      </c>
      <c r="F33" s="35"/>
      <c r="G33" s="36">
        <f t="shared" si="0"/>
        <v>0</v>
      </c>
      <c r="H33" s="37"/>
      <c r="I33" s="38">
        <f t="shared" si="1"/>
        <v>0</v>
      </c>
      <c r="J33" s="39" t="e">
        <f>I33+#REF!</f>
        <v>#REF!</v>
      </c>
    </row>
    <row r="34" spans="1:10" ht="13.15" hidden="1" thickBot="1">
      <c r="A34" s="30">
        <v>15</v>
      </c>
      <c r="C34" s="40"/>
      <c r="D34" s="41"/>
      <c r="E34" s="95">
        <v>0</v>
      </c>
      <c r="F34" s="42"/>
      <c r="G34" s="36">
        <f t="shared" si="0"/>
        <v>0</v>
      </c>
      <c r="H34" s="37"/>
      <c r="I34" s="62">
        <f t="shared" si="1"/>
        <v>0</v>
      </c>
      <c r="J34" s="39" t="e">
        <f>I34+#REF!</f>
        <v>#REF!</v>
      </c>
    </row>
    <row r="35" spans="1:10" ht="15" customHeight="1" thickBot="1">
      <c r="B35" s="140"/>
      <c r="C35" s="141"/>
      <c r="D35" s="141"/>
      <c r="E35" s="141"/>
      <c r="F35" s="141"/>
      <c r="G35" s="142" t="s">
        <v>80</v>
      </c>
      <c r="H35" s="43"/>
      <c r="I35" s="100"/>
      <c r="J35" s="45">
        <f>SUM(J20:J29)</f>
        <v>0</v>
      </c>
    </row>
    <row r="36" spans="1:10" ht="12.75" customHeight="1" thickBot="1">
      <c r="B36" s="244"/>
      <c r="C36" s="244"/>
      <c r="D36" s="46"/>
      <c r="H36" s="44"/>
      <c r="I36" s="100"/>
      <c r="J36" s="101"/>
    </row>
    <row r="37" spans="1:10" ht="12.75" customHeight="1" thickBot="1">
      <c r="B37" s="244" t="s">
        <v>81</v>
      </c>
      <c r="C37" s="244"/>
      <c r="D37" s="47"/>
      <c r="H37" s="44"/>
      <c r="I37" s="100"/>
      <c r="J37" s="48">
        <f>J35*D37</f>
        <v>0</v>
      </c>
    </row>
    <row r="38" spans="1:10" ht="12.75" customHeight="1" thickBot="1">
      <c r="H38" s="44"/>
      <c r="I38" s="100"/>
      <c r="J38" s="49"/>
    </row>
    <row r="39" spans="1:10" ht="14.25" thickBot="1">
      <c r="B39" s="245" t="s">
        <v>82</v>
      </c>
      <c r="C39" s="246"/>
      <c r="D39" s="246"/>
      <c r="E39" s="246"/>
      <c r="F39" s="246"/>
      <c r="G39" s="247"/>
      <c r="H39" s="44"/>
      <c r="I39" s="100"/>
      <c r="J39" s="50">
        <f>J35+J37</f>
        <v>0</v>
      </c>
    </row>
    <row r="40" spans="1:10" ht="12.75" customHeight="1" thickBot="1">
      <c r="B40" s="207"/>
      <c r="C40" s="207"/>
      <c r="D40" s="207"/>
      <c r="E40" s="207"/>
      <c r="F40" s="207"/>
      <c r="G40" s="207"/>
      <c r="H40" s="243"/>
      <c r="I40" s="243"/>
    </row>
    <row r="41" spans="1:10" ht="13.5" customHeight="1" thickBot="1">
      <c r="B41" s="231" t="s">
        <v>17</v>
      </c>
      <c r="C41" s="232"/>
      <c r="D41" s="232"/>
      <c r="E41" s="232"/>
      <c r="F41" s="232"/>
      <c r="G41" s="232"/>
      <c r="H41" s="196" t="s">
        <v>68</v>
      </c>
      <c r="I41" s="197"/>
      <c r="J41" s="135" t="s">
        <v>69</v>
      </c>
    </row>
    <row r="42" spans="1:10" ht="15.75" customHeight="1" thickBot="1">
      <c r="B42" s="233"/>
      <c r="C42" s="234"/>
      <c r="D42" s="234"/>
      <c r="E42" s="234"/>
      <c r="F42" s="234"/>
      <c r="G42" s="234"/>
      <c r="H42" s="205" t="s">
        <v>107</v>
      </c>
      <c r="I42" s="206"/>
      <c r="J42" s="136"/>
    </row>
    <row r="43" spans="1:10" ht="13.5" customHeight="1">
      <c r="B43" s="123" t="s">
        <v>83</v>
      </c>
      <c r="C43" s="124"/>
      <c r="D43" s="124"/>
      <c r="E43" s="124"/>
      <c r="F43" s="237" t="s">
        <v>92</v>
      </c>
      <c r="G43" s="238"/>
      <c r="H43" s="125" t="s">
        <v>76</v>
      </c>
      <c r="I43" s="126" t="s">
        <v>77</v>
      </c>
      <c r="J43" s="127" t="s">
        <v>78</v>
      </c>
    </row>
    <row r="44" spans="1:10" ht="28.5" customHeight="1">
      <c r="B44" s="144" t="s">
        <v>84</v>
      </c>
      <c r="C44" s="158"/>
      <c r="D44" s="158"/>
      <c r="E44" s="158"/>
      <c r="F44" s="235">
        <v>0</v>
      </c>
      <c r="G44" s="236"/>
      <c r="H44" s="51">
        <v>1</v>
      </c>
      <c r="I44" s="120">
        <f>F44*H44</f>
        <v>0</v>
      </c>
      <c r="J44" s="122">
        <f>I44*H44</f>
        <v>0</v>
      </c>
    </row>
    <row r="45" spans="1:10" ht="28.5" customHeight="1">
      <c r="B45" s="144" t="s">
        <v>85</v>
      </c>
      <c r="C45" s="158"/>
      <c r="D45" s="158"/>
      <c r="E45" s="158"/>
      <c r="F45" s="235">
        <v>0</v>
      </c>
      <c r="G45" s="236"/>
      <c r="H45" s="51">
        <v>1</v>
      </c>
      <c r="I45" s="120">
        <f t="shared" ref="I45:I48" si="3">F45*H45</f>
        <v>0</v>
      </c>
      <c r="J45" s="122">
        <f t="shared" ref="J45:J56" si="4">I45*H45</f>
        <v>0</v>
      </c>
    </row>
    <row r="46" spans="1:10" ht="28.5" customHeight="1">
      <c r="B46" s="144" t="s">
        <v>86</v>
      </c>
      <c r="C46" s="158"/>
      <c r="D46" s="158"/>
      <c r="E46" s="158"/>
      <c r="F46" s="235">
        <v>0</v>
      </c>
      <c r="G46" s="236"/>
      <c r="H46" s="51">
        <v>1</v>
      </c>
      <c r="I46" s="120">
        <f t="shared" si="3"/>
        <v>0</v>
      </c>
      <c r="J46" s="122">
        <f t="shared" si="4"/>
        <v>0</v>
      </c>
    </row>
    <row r="47" spans="1:10" ht="28.5" customHeight="1">
      <c r="B47" s="144" t="s">
        <v>87</v>
      </c>
      <c r="C47" s="158"/>
      <c r="D47" s="158"/>
      <c r="E47" s="158"/>
      <c r="F47" s="235">
        <v>0</v>
      </c>
      <c r="G47" s="236"/>
      <c r="H47" s="51">
        <v>1</v>
      </c>
      <c r="I47" s="120">
        <f t="shared" si="3"/>
        <v>0</v>
      </c>
      <c r="J47" s="122">
        <f t="shared" si="4"/>
        <v>0</v>
      </c>
    </row>
    <row r="48" spans="1:10" ht="28.5" customHeight="1" thickBot="1">
      <c r="B48" s="144" t="s">
        <v>88</v>
      </c>
      <c r="C48" s="158"/>
      <c r="D48" s="158"/>
      <c r="E48" s="158"/>
      <c r="F48" s="235">
        <v>0</v>
      </c>
      <c r="G48" s="236"/>
      <c r="H48" s="51">
        <v>1</v>
      </c>
      <c r="I48" s="120">
        <f t="shared" si="3"/>
        <v>0</v>
      </c>
      <c r="J48" s="122">
        <f t="shared" si="4"/>
        <v>0</v>
      </c>
    </row>
    <row r="49" spans="1:20" s="52" customFormat="1" ht="29.25" hidden="1" customHeight="1">
      <c r="B49" s="143"/>
      <c r="C49" s="143"/>
      <c r="D49" s="143"/>
      <c r="E49" s="143"/>
      <c r="F49" s="143"/>
      <c r="G49" s="143"/>
      <c r="H49" s="51">
        <v>1</v>
      </c>
      <c r="I49" s="120">
        <v>0</v>
      </c>
      <c r="J49" s="122">
        <f t="shared" si="4"/>
        <v>0</v>
      </c>
      <c r="K49" s="9"/>
      <c r="L49" s="9"/>
      <c r="M49" s="9"/>
      <c r="N49" s="9"/>
      <c r="O49" s="9"/>
      <c r="P49" s="9"/>
      <c r="Q49" s="9"/>
      <c r="R49" s="9"/>
      <c r="S49" s="9"/>
      <c r="T49" s="9"/>
    </row>
    <row r="50" spans="1:20" s="52" customFormat="1" ht="29.25" hidden="1" customHeight="1">
      <c r="B50" s="227"/>
      <c r="C50" s="227"/>
      <c r="D50" s="227"/>
      <c r="E50" s="227"/>
      <c r="F50" s="227"/>
      <c r="G50" s="227"/>
      <c r="H50" s="51">
        <v>1</v>
      </c>
      <c r="I50" s="120">
        <v>0</v>
      </c>
      <c r="J50" s="122">
        <f t="shared" si="4"/>
        <v>0</v>
      </c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 s="52" customFormat="1" ht="29.25" hidden="1" customHeight="1">
      <c r="B51" s="227"/>
      <c r="C51" s="227"/>
      <c r="D51" s="227"/>
      <c r="E51" s="227"/>
      <c r="F51" s="227"/>
      <c r="G51" s="227"/>
      <c r="H51" s="51">
        <v>1</v>
      </c>
      <c r="I51" s="120">
        <v>0</v>
      </c>
      <c r="J51" s="122">
        <f t="shared" si="4"/>
        <v>0</v>
      </c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 s="52" customFormat="1" ht="29.25" hidden="1" customHeight="1">
      <c r="B52" s="227"/>
      <c r="C52" s="227"/>
      <c r="D52" s="227"/>
      <c r="E52" s="227"/>
      <c r="F52" s="227"/>
      <c r="G52" s="227"/>
      <c r="H52" s="51">
        <v>1</v>
      </c>
      <c r="I52" s="120">
        <v>0</v>
      </c>
      <c r="J52" s="122">
        <f t="shared" si="4"/>
        <v>0</v>
      </c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 s="52" customFormat="1" ht="29.25" hidden="1" customHeight="1">
      <c r="B53" s="227"/>
      <c r="C53" s="227"/>
      <c r="D53" s="227"/>
      <c r="E53" s="227"/>
      <c r="F53" s="227"/>
      <c r="G53" s="227"/>
      <c r="H53" s="51">
        <v>1</v>
      </c>
      <c r="I53" s="120">
        <v>0</v>
      </c>
      <c r="J53" s="122">
        <f t="shared" si="4"/>
        <v>0</v>
      </c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 s="52" customFormat="1" ht="29.25" hidden="1" customHeight="1">
      <c r="B54" s="227"/>
      <c r="C54" s="227"/>
      <c r="D54" s="227"/>
      <c r="E54" s="227"/>
      <c r="F54" s="227"/>
      <c r="G54" s="227"/>
      <c r="H54" s="51">
        <v>1</v>
      </c>
      <c r="I54" s="120">
        <v>0</v>
      </c>
      <c r="J54" s="122">
        <f t="shared" si="4"/>
        <v>0</v>
      </c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0" s="52" customFormat="1" ht="29.25" hidden="1" customHeight="1">
      <c r="B55" s="227"/>
      <c r="C55" s="227"/>
      <c r="D55" s="227"/>
      <c r="E55" s="227"/>
      <c r="F55" s="227"/>
      <c r="G55" s="227"/>
      <c r="H55" s="51">
        <v>1</v>
      </c>
      <c r="I55" s="120">
        <v>0</v>
      </c>
      <c r="J55" s="122">
        <f t="shared" si="4"/>
        <v>0</v>
      </c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 s="52" customFormat="1" ht="29.25" hidden="1" customHeight="1" thickBot="1">
      <c r="B56" s="228"/>
      <c r="C56" s="228"/>
      <c r="D56" s="228"/>
      <c r="E56" s="228"/>
      <c r="F56" s="228"/>
      <c r="G56" s="228"/>
      <c r="H56" s="51">
        <v>1</v>
      </c>
      <c r="I56" s="120">
        <v>0</v>
      </c>
      <c r="J56" s="122">
        <f t="shared" si="4"/>
        <v>0</v>
      </c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ht="15" customHeight="1" thickBot="1">
      <c r="B57" s="229" t="s">
        <v>89</v>
      </c>
      <c r="C57" s="230"/>
      <c r="D57" s="230"/>
      <c r="E57" s="230"/>
      <c r="F57" s="230"/>
      <c r="G57" s="230"/>
      <c r="H57" s="53"/>
      <c r="I57" s="121">
        <f>SUM(I44:I56)</f>
        <v>0</v>
      </c>
      <c r="J57" s="56">
        <f>J44+J45+J46+J47+J48+J49</f>
        <v>0</v>
      </c>
    </row>
    <row r="58" spans="1:20" ht="13.15">
      <c r="B58" s="145"/>
      <c r="C58" s="145"/>
      <c r="D58" s="145"/>
      <c r="E58" s="145"/>
      <c r="F58" s="145"/>
      <c r="G58" s="145"/>
      <c r="H58" s="145"/>
      <c r="I58" s="145"/>
      <c r="J58" s="145"/>
    </row>
    <row r="59" spans="1:20" ht="12.75" hidden="1" customHeight="1">
      <c r="B59" s="113"/>
      <c r="C59" s="113"/>
      <c r="D59" s="113"/>
      <c r="E59" s="113"/>
      <c r="F59" s="113"/>
      <c r="G59" s="113"/>
      <c r="H59" s="196" t="s">
        <v>68</v>
      </c>
      <c r="I59" s="197"/>
      <c r="J59" s="135" t="s">
        <v>69</v>
      </c>
    </row>
    <row r="60" spans="1:20" ht="13.5" hidden="1" customHeight="1" thickBot="1">
      <c r="B60" s="170" t="s">
        <v>36</v>
      </c>
      <c r="C60" s="171"/>
      <c r="D60" s="171"/>
      <c r="E60" s="171"/>
      <c r="F60" s="171"/>
      <c r="G60" s="172"/>
      <c r="H60" s="205" t="s">
        <v>107</v>
      </c>
      <c r="I60" s="206"/>
      <c r="J60" s="136"/>
    </row>
    <row r="61" spans="1:20" ht="15" hidden="1" customHeight="1">
      <c r="A61" s="9">
        <v>1</v>
      </c>
      <c r="B61" s="220"/>
      <c r="C61" s="221"/>
      <c r="D61" s="221"/>
      <c r="E61" s="221"/>
      <c r="F61" s="221"/>
      <c r="G61" s="221"/>
      <c r="H61" s="57" t="s">
        <v>76</v>
      </c>
      <c r="I61" s="58" t="s">
        <v>77</v>
      </c>
      <c r="J61" s="59" t="s">
        <v>78</v>
      </c>
    </row>
    <row r="62" spans="1:20" hidden="1">
      <c r="A62" s="9">
        <v>2</v>
      </c>
      <c r="B62" s="222"/>
      <c r="C62" s="223"/>
      <c r="D62" s="223"/>
      <c r="E62" s="223"/>
      <c r="F62" s="223"/>
      <c r="G62" s="223"/>
      <c r="H62" s="37"/>
      <c r="I62" s="38">
        <f>J62*H62</f>
        <v>0</v>
      </c>
      <c r="J62" s="60">
        <v>0</v>
      </c>
    </row>
    <row r="63" spans="1:20" hidden="1">
      <c r="A63" s="9">
        <v>3</v>
      </c>
      <c r="B63" s="222"/>
      <c r="C63" s="223"/>
      <c r="D63" s="223"/>
      <c r="E63" s="223"/>
      <c r="F63" s="223"/>
      <c r="G63" s="223"/>
      <c r="H63" s="61"/>
      <c r="I63" s="62">
        <f>J63*H63</f>
        <v>0</v>
      </c>
      <c r="J63" s="63">
        <v>0</v>
      </c>
    </row>
    <row r="64" spans="1:20" ht="15" hidden="1" customHeight="1" thickBot="1">
      <c r="B64" s="224" t="s">
        <v>90</v>
      </c>
      <c r="C64" s="225"/>
      <c r="D64" s="225"/>
      <c r="E64" s="226"/>
      <c r="F64" s="226"/>
      <c r="G64" s="226"/>
      <c r="H64" s="64"/>
      <c r="I64" s="50">
        <f>SUM(I62:I63)</f>
        <v>0</v>
      </c>
      <c r="J64" s="65">
        <f>J62+J63</f>
        <v>0</v>
      </c>
    </row>
    <row r="65" spans="1:20" ht="13.15">
      <c r="B65" s="207"/>
      <c r="C65" s="207"/>
      <c r="D65" s="207"/>
      <c r="E65" s="207"/>
      <c r="F65" s="207"/>
      <c r="G65" s="207"/>
      <c r="H65" s="118"/>
      <c r="I65" s="67"/>
      <c r="J65" s="14"/>
    </row>
    <row r="66" spans="1:20" ht="13.5" thickBot="1">
      <c r="B66" s="111"/>
      <c r="C66" s="111"/>
      <c r="D66" s="111"/>
      <c r="E66" s="111"/>
      <c r="F66" s="111"/>
      <c r="G66" s="111"/>
      <c r="H66" s="118"/>
      <c r="I66" s="67"/>
      <c r="J66" s="14"/>
    </row>
    <row r="67" spans="1:20" ht="12.75" customHeight="1" thickBot="1">
      <c r="H67" s="196" t="s">
        <v>68</v>
      </c>
      <c r="I67" s="197"/>
      <c r="J67" s="135" t="s">
        <v>69</v>
      </c>
    </row>
    <row r="68" spans="1:20" ht="15.75" customHeight="1" thickBot="1">
      <c r="B68" s="180" t="s">
        <v>91</v>
      </c>
      <c r="C68" s="181"/>
      <c r="D68" s="181"/>
      <c r="E68" s="181"/>
      <c r="F68" s="181"/>
      <c r="G68" s="182"/>
      <c r="H68" s="205" t="s">
        <v>107</v>
      </c>
      <c r="I68" s="206"/>
      <c r="J68" s="136"/>
      <c r="M68"/>
      <c r="N68" s="68"/>
    </row>
    <row r="69" spans="1:20" ht="14.25">
      <c r="B69" s="69"/>
      <c r="C69" s="69"/>
      <c r="D69" s="69"/>
      <c r="E69" s="69"/>
      <c r="F69" s="203" t="s">
        <v>92</v>
      </c>
      <c r="G69" s="204"/>
      <c r="H69" s="70" t="s">
        <v>76</v>
      </c>
      <c r="I69" s="71" t="s">
        <v>77</v>
      </c>
      <c r="J69" s="71" t="s">
        <v>78</v>
      </c>
      <c r="M69"/>
      <c r="N69" s="68"/>
    </row>
    <row r="70" spans="1:20" ht="30" customHeight="1">
      <c r="A70" s="73">
        <v>1</v>
      </c>
      <c r="B70" s="198" t="s">
        <v>131</v>
      </c>
      <c r="C70" s="199"/>
      <c r="D70" s="199"/>
      <c r="E70" s="200"/>
      <c r="F70" s="201">
        <v>0</v>
      </c>
      <c r="G70" s="202"/>
      <c r="H70" s="51"/>
      <c r="I70" s="38">
        <f>F70*H70</f>
        <v>0</v>
      </c>
      <c r="J70" s="102">
        <f>I70</f>
        <v>0</v>
      </c>
      <c r="M70"/>
    </row>
    <row r="71" spans="1:20" s="52" customFormat="1" ht="31.5" customHeight="1">
      <c r="A71" s="75">
        <v>2</v>
      </c>
      <c r="B71" s="198" t="s">
        <v>94</v>
      </c>
      <c r="C71" s="199"/>
      <c r="D71" s="199"/>
      <c r="E71" s="200"/>
      <c r="F71" s="214">
        <v>0</v>
      </c>
      <c r="G71" s="215"/>
      <c r="H71" s="51"/>
      <c r="I71" s="38">
        <f t="shared" ref="I71:I78" si="5">F71*H71</f>
        <v>0</v>
      </c>
      <c r="J71" s="102">
        <f t="shared" ref="J71:J73" si="6">I71</f>
        <v>0</v>
      </c>
      <c r="K71" s="9"/>
      <c r="L71" s="9"/>
      <c r="M71" s="9"/>
      <c r="N71" s="9"/>
      <c r="O71" s="9"/>
      <c r="P71" s="9"/>
      <c r="Q71" s="9"/>
      <c r="R71" s="9"/>
      <c r="S71" s="9"/>
      <c r="T71" s="9"/>
    </row>
    <row r="72" spans="1:20" s="52" customFormat="1" ht="31.5" customHeight="1">
      <c r="A72" s="75">
        <v>3</v>
      </c>
      <c r="B72" s="198" t="s">
        <v>95</v>
      </c>
      <c r="C72" s="199"/>
      <c r="D72" s="199"/>
      <c r="E72" s="200"/>
      <c r="F72" s="214">
        <v>0</v>
      </c>
      <c r="G72" s="215"/>
      <c r="H72" s="51"/>
      <c r="I72" s="38">
        <f t="shared" si="5"/>
        <v>0</v>
      </c>
      <c r="J72" s="102">
        <f t="shared" si="6"/>
        <v>0</v>
      </c>
      <c r="K72" s="9"/>
      <c r="L72" s="9"/>
      <c r="M72" s="9"/>
      <c r="N72" s="9"/>
      <c r="O72" s="9"/>
      <c r="P72" s="9"/>
      <c r="Q72" s="9"/>
      <c r="R72" s="9"/>
      <c r="S72" s="9"/>
      <c r="T72" s="9"/>
    </row>
    <row r="73" spans="1:20" s="52" customFormat="1" ht="31.5" customHeight="1" thickBot="1">
      <c r="A73" s="75">
        <v>4</v>
      </c>
      <c r="B73" s="198" t="s">
        <v>96</v>
      </c>
      <c r="C73" s="199"/>
      <c r="D73" s="199"/>
      <c r="E73" s="200"/>
      <c r="F73" s="214">
        <v>0</v>
      </c>
      <c r="G73" s="215"/>
      <c r="H73" s="37"/>
      <c r="I73" s="38">
        <f t="shared" si="5"/>
        <v>0</v>
      </c>
      <c r="J73" s="102">
        <f t="shared" si="6"/>
        <v>0</v>
      </c>
      <c r="K73" s="9"/>
      <c r="L73" s="9"/>
      <c r="M73" s="9"/>
      <c r="N73" s="9"/>
      <c r="O73" s="9"/>
      <c r="P73" s="9"/>
      <c r="Q73" s="9"/>
      <c r="R73" s="9"/>
      <c r="S73" s="9"/>
      <c r="T73" s="9"/>
    </row>
    <row r="74" spans="1:20" s="52" customFormat="1" ht="31.5" hidden="1" customHeight="1" thickBot="1">
      <c r="A74" s="75">
        <v>5</v>
      </c>
      <c r="B74" s="198" t="s">
        <v>97</v>
      </c>
      <c r="C74" s="199"/>
      <c r="D74" s="199"/>
      <c r="E74" s="200"/>
      <c r="F74" s="214">
        <v>0</v>
      </c>
      <c r="G74" s="215"/>
      <c r="H74" s="76"/>
      <c r="I74" s="38">
        <f t="shared" si="5"/>
        <v>0</v>
      </c>
      <c r="J74" s="74" t="e">
        <f>#REF!+I74</f>
        <v>#REF!</v>
      </c>
      <c r="K74" s="9"/>
      <c r="L74" s="9"/>
      <c r="M74" s="9"/>
      <c r="N74" s="9"/>
      <c r="O74" s="9"/>
      <c r="P74" s="9"/>
      <c r="Q74" s="9"/>
      <c r="R74" s="9"/>
      <c r="S74" s="9"/>
      <c r="T74" s="9"/>
    </row>
    <row r="75" spans="1:20" s="52" customFormat="1" ht="31.5" hidden="1" customHeight="1" thickBot="1">
      <c r="A75" s="73">
        <v>6</v>
      </c>
      <c r="B75" s="114" t="s">
        <v>98</v>
      </c>
      <c r="C75" s="115"/>
      <c r="D75" s="115"/>
      <c r="E75" s="116"/>
      <c r="F75" s="214">
        <v>0</v>
      </c>
      <c r="G75" s="215"/>
      <c r="H75" s="76"/>
      <c r="I75" s="38">
        <f t="shared" si="5"/>
        <v>0</v>
      </c>
      <c r="J75" s="74" t="e">
        <f>#REF!+I75</f>
        <v>#REF!</v>
      </c>
      <c r="K75" s="9"/>
      <c r="L75" s="9"/>
      <c r="M75" s="9"/>
      <c r="N75" s="9"/>
      <c r="O75" s="9"/>
      <c r="P75" s="9"/>
      <c r="Q75" s="9"/>
      <c r="R75" s="9"/>
      <c r="S75" s="9"/>
      <c r="T75" s="9"/>
    </row>
    <row r="76" spans="1:20" s="52" customFormat="1" ht="31.5" hidden="1" customHeight="1" thickBot="1">
      <c r="A76" s="75">
        <v>7</v>
      </c>
      <c r="B76" s="114" t="s">
        <v>99</v>
      </c>
      <c r="C76" s="115"/>
      <c r="D76" s="115"/>
      <c r="E76" s="116"/>
      <c r="F76" s="214">
        <v>0</v>
      </c>
      <c r="G76" s="215"/>
      <c r="H76" s="76"/>
      <c r="I76" s="38">
        <f t="shared" si="5"/>
        <v>0</v>
      </c>
      <c r="J76" s="74" t="e">
        <f>#REF!+I76</f>
        <v>#REF!</v>
      </c>
      <c r="K76" s="9"/>
      <c r="L76" s="9"/>
      <c r="M76" s="9"/>
      <c r="N76" s="9"/>
      <c r="O76" s="9"/>
      <c r="P76" s="9"/>
      <c r="Q76" s="9"/>
      <c r="R76" s="9"/>
      <c r="S76" s="9"/>
      <c r="T76" s="9"/>
    </row>
    <row r="77" spans="1:20" s="52" customFormat="1" ht="31.5" hidden="1" customHeight="1" thickBot="1">
      <c r="A77" s="75">
        <v>8</v>
      </c>
      <c r="B77" s="114" t="s">
        <v>100</v>
      </c>
      <c r="C77" s="115"/>
      <c r="D77" s="115"/>
      <c r="E77" s="116"/>
      <c r="F77" s="214">
        <v>0</v>
      </c>
      <c r="G77" s="219"/>
      <c r="H77" s="37"/>
      <c r="I77" s="38">
        <f t="shared" si="5"/>
        <v>0</v>
      </c>
      <c r="J77" s="74" t="e">
        <f>#REF!+I77</f>
        <v>#REF!</v>
      </c>
      <c r="K77" s="9"/>
      <c r="L77" s="9"/>
      <c r="M77" s="9"/>
      <c r="N77" s="9"/>
      <c r="O77" s="9"/>
      <c r="P77" s="9"/>
      <c r="Q77" s="9"/>
      <c r="R77" s="9"/>
      <c r="S77" s="9"/>
      <c r="T77" s="9"/>
    </row>
    <row r="78" spans="1:20" s="52" customFormat="1" ht="31.5" hidden="1" customHeight="1" thickBot="1">
      <c r="A78" s="75">
        <v>9</v>
      </c>
      <c r="B78" s="148" t="s">
        <v>101</v>
      </c>
      <c r="C78" s="149"/>
      <c r="D78" s="149"/>
      <c r="E78" s="150"/>
      <c r="F78" s="214">
        <v>0</v>
      </c>
      <c r="G78" s="215"/>
      <c r="H78" s="51"/>
      <c r="I78" s="38">
        <f t="shared" si="5"/>
        <v>0</v>
      </c>
      <c r="J78" s="74" t="e">
        <f>#REF!+I78</f>
        <v>#REF!</v>
      </c>
      <c r="K78" s="9"/>
      <c r="L78" s="9"/>
      <c r="M78" s="9"/>
      <c r="N78" s="9"/>
      <c r="O78" s="9"/>
      <c r="P78" s="9"/>
      <c r="Q78" s="9"/>
      <c r="R78" s="9"/>
      <c r="S78" s="9"/>
      <c r="T78" s="9"/>
    </row>
    <row r="79" spans="1:20" s="52" customFormat="1" ht="31.5" hidden="1" customHeight="1" thickBot="1">
      <c r="B79" s="146"/>
      <c r="C79" s="147"/>
      <c r="D79" s="147"/>
      <c r="E79" s="147"/>
      <c r="F79" s="147"/>
      <c r="G79" s="151"/>
      <c r="H79" s="77">
        <v>0.39</v>
      </c>
      <c r="I79" s="78">
        <f>J79*H79</f>
        <v>0</v>
      </c>
      <c r="J79" s="79">
        <v>0</v>
      </c>
      <c r="K79" s="9"/>
      <c r="L79" s="9"/>
      <c r="M79" s="9"/>
      <c r="N79" s="9"/>
      <c r="O79" s="9"/>
      <c r="P79" s="9"/>
      <c r="Q79" s="9"/>
      <c r="R79" s="9"/>
      <c r="S79" s="9"/>
      <c r="T79" s="9"/>
    </row>
    <row r="80" spans="1:20" s="52" customFormat="1" ht="31.5" hidden="1" customHeight="1" thickBot="1">
      <c r="B80" s="185"/>
      <c r="C80" s="186"/>
      <c r="D80" s="186"/>
      <c r="E80" s="186"/>
      <c r="F80" s="186"/>
      <c r="G80" s="187"/>
      <c r="H80" s="80">
        <v>0.39</v>
      </c>
      <c r="I80" s="78">
        <f>J80*H80</f>
        <v>0</v>
      </c>
      <c r="J80" s="79">
        <v>0</v>
      </c>
      <c r="K80" s="9"/>
      <c r="L80" s="9"/>
      <c r="M80" s="9"/>
      <c r="N80" s="9"/>
      <c r="O80" s="9"/>
      <c r="P80" s="9"/>
      <c r="Q80" s="9"/>
      <c r="R80" s="9"/>
      <c r="S80" s="9"/>
      <c r="T80" s="9"/>
    </row>
    <row r="81" spans="2:15" ht="15" customHeight="1" thickBot="1">
      <c r="B81" s="216" t="s">
        <v>102</v>
      </c>
      <c r="C81" s="217"/>
      <c r="D81" s="217"/>
      <c r="E81" s="218"/>
      <c r="F81" s="218"/>
      <c r="G81" s="218"/>
      <c r="H81" s="55"/>
      <c r="I81" s="54">
        <f>SUM(I70:I80)</f>
        <v>0</v>
      </c>
      <c r="J81" s="82">
        <f>J70+J71+J72+J73</f>
        <v>0</v>
      </c>
    </row>
    <row r="82" spans="2:15" ht="13.15">
      <c r="B82" s="207"/>
      <c r="C82" s="207"/>
      <c r="D82" s="208"/>
      <c r="E82" s="208"/>
      <c r="F82" s="208"/>
      <c r="G82" s="208"/>
      <c r="H82" s="81"/>
      <c r="I82" s="81"/>
      <c r="J82" s="83"/>
    </row>
    <row r="83" spans="2:15" ht="13.15" hidden="1">
      <c r="B83" s="111"/>
      <c r="C83" s="111"/>
      <c r="D83" s="117"/>
      <c r="E83" s="117"/>
      <c r="F83" s="117"/>
      <c r="G83" s="117"/>
      <c r="H83" s="81"/>
      <c r="I83" s="81"/>
      <c r="J83" s="83"/>
    </row>
    <row r="84" spans="2:15" ht="13.15" hidden="1">
      <c r="B84" s="111"/>
      <c r="C84" s="111"/>
      <c r="D84" s="117"/>
      <c r="E84" s="117"/>
      <c r="F84" s="117"/>
      <c r="G84" s="117"/>
      <c r="H84" s="81"/>
      <c r="I84" s="81"/>
      <c r="J84" s="83"/>
    </row>
    <row r="85" spans="2:15" ht="13.15" hidden="1">
      <c r="B85" s="111"/>
      <c r="C85" s="111"/>
      <c r="D85" s="117"/>
      <c r="E85" s="117"/>
      <c r="F85" s="117"/>
      <c r="G85" s="117"/>
      <c r="H85" s="81"/>
      <c r="I85" s="81"/>
      <c r="J85" s="83"/>
    </row>
    <row r="86" spans="2:15" ht="13.5" thickBot="1">
      <c r="B86" s="111"/>
      <c r="C86" s="111"/>
      <c r="D86" s="117"/>
      <c r="E86" s="117"/>
      <c r="F86" s="117"/>
      <c r="G86" s="117"/>
      <c r="H86" s="81"/>
      <c r="I86" s="81"/>
      <c r="J86" s="83"/>
    </row>
    <row r="87" spans="2:15" ht="12.75" customHeight="1" thickBot="1">
      <c r="B87" s="111"/>
      <c r="C87" s="111"/>
      <c r="D87" s="117"/>
      <c r="E87" s="117"/>
      <c r="F87" s="117"/>
      <c r="G87" s="117"/>
      <c r="H87" s="196" t="s">
        <v>68</v>
      </c>
      <c r="I87" s="197"/>
      <c r="J87" s="135" t="s">
        <v>69</v>
      </c>
    </row>
    <row r="88" spans="2:15" s="85" customFormat="1" ht="13.5" customHeight="1" thickBot="1">
      <c r="B88" s="209" t="s">
        <v>103</v>
      </c>
      <c r="C88" s="210"/>
      <c r="D88" s="210"/>
      <c r="E88" s="210"/>
      <c r="F88" s="210"/>
      <c r="G88" s="211"/>
      <c r="H88" s="205" t="s">
        <v>107</v>
      </c>
      <c r="I88" s="206"/>
      <c r="J88" s="136"/>
    </row>
    <row r="89" spans="2:15" ht="26.25" customHeight="1">
      <c r="B89" s="212" t="s">
        <v>110</v>
      </c>
      <c r="C89" s="212"/>
      <c r="D89" s="212"/>
      <c r="E89" s="213"/>
      <c r="F89" s="213"/>
      <c r="G89" s="213"/>
      <c r="H89" s="72" t="s">
        <v>76</v>
      </c>
      <c r="I89" s="71" t="s">
        <v>77</v>
      </c>
      <c r="J89" s="71" t="s">
        <v>78</v>
      </c>
      <c r="O89" s="20"/>
    </row>
    <row r="90" spans="2:15" ht="13.15">
      <c r="B90" s="189" t="s">
        <v>104</v>
      </c>
      <c r="C90" s="190"/>
      <c r="D90" s="190"/>
      <c r="E90" s="190"/>
      <c r="F90" s="191"/>
      <c r="G90" s="89">
        <f>J39</f>
        <v>0</v>
      </c>
      <c r="H90" s="128"/>
      <c r="I90" s="38">
        <f>H90*J39</f>
        <v>0</v>
      </c>
      <c r="J90" s="86">
        <f>I90</f>
        <v>0</v>
      </c>
      <c r="K90" s="20"/>
    </row>
    <row r="91" spans="2:15" ht="13.15">
      <c r="B91" s="189" t="s">
        <v>105</v>
      </c>
      <c r="C91" s="190"/>
      <c r="D91" s="190"/>
      <c r="E91" s="190"/>
      <c r="F91" s="191"/>
      <c r="G91" s="89">
        <f>J81</f>
        <v>0</v>
      </c>
      <c r="H91" s="128"/>
      <c r="I91" s="38">
        <f>H91*G91</f>
        <v>0</v>
      </c>
      <c r="J91" s="86">
        <f t="shared" ref="J91" si="7">I91</f>
        <v>0</v>
      </c>
    </row>
    <row r="92" spans="2:15" ht="34.9" hidden="1" customHeight="1">
      <c r="B92" s="189"/>
      <c r="C92" s="190"/>
      <c r="D92" s="190"/>
      <c r="E92" s="190"/>
      <c r="F92" s="191"/>
      <c r="G92" s="87"/>
      <c r="H92" s="37"/>
      <c r="I92" s="88"/>
      <c r="J92" s="86"/>
    </row>
    <row r="93" spans="2:15" ht="15.75" customHeight="1">
      <c r="B93" s="152"/>
      <c r="C93" s="153"/>
      <c r="D93" s="153"/>
      <c r="E93" s="153"/>
      <c r="F93" s="153"/>
      <c r="G93" s="154" t="s">
        <v>106</v>
      </c>
      <c r="H93" s="89"/>
      <c r="I93" s="129">
        <f>SUM(I90:I92)</f>
        <v>0</v>
      </c>
      <c r="J93" s="129">
        <f>J90+J91+J92</f>
        <v>0</v>
      </c>
    </row>
    <row r="94" spans="2:15" s="90" customFormat="1" ht="15.75" customHeight="1" thickBot="1"/>
    <row r="95" spans="2:15" s="90" customFormat="1" ht="15.75" customHeight="1" thickBot="1">
      <c r="H95" s="196" t="s">
        <v>68</v>
      </c>
      <c r="I95" s="197"/>
      <c r="J95" s="135" t="s">
        <v>69</v>
      </c>
    </row>
    <row r="96" spans="2:15" s="90" customFormat="1" ht="15.75" customHeight="1" thickBot="1">
      <c r="H96" s="205" t="s">
        <v>107</v>
      </c>
      <c r="I96" s="206"/>
      <c r="J96" s="136"/>
    </row>
    <row r="97" spans="2:10" ht="17.25" customHeight="1" thickBot="1">
      <c r="B97" s="192" t="s">
        <v>54</v>
      </c>
      <c r="C97" s="193"/>
      <c r="D97" s="193"/>
      <c r="E97" s="193"/>
      <c r="F97" s="193"/>
      <c r="G97" s="193"/>
      <c r="H97" s="194"/>
      <c r="I97" s="195"/>
      <c r="J97" s="91">
        <f>J93+J81+J64+J57+J39</f>
        <v>0</v>
      </c>
    </row>
    <row r="98" spans="2:10">
      <c r="H98" s="188"/>
      <c r="I98" s="188"/>
      <c r="J98" s="118"/>
    </row>
    <row r="99" spans="2:10">
      <c r="B99" s="92"/>
      <c r="C99" s="93"/>
      <c r="H99" s="188"/>
      <c r="I99" s="188"/>
      <c r="J99" s="94"/>
    </row>
  </sheetData>
  <mergeCells count="69">
    <mergeCell ref="H96:I96"/>
    <mergeCell ref="B97:G97"/>
    <mergeCell ref="H97:I97"/>
    <mergeCell ref="H98:I98"/>
    <mergeCell ref="H99:I99"/>
    <mergeCell ref="B89:G89"/>
    <mergeCell ref="B90:F90"/>
    <mergeCell ref="B91:F91"/>
    <mergeCell ref="B92:F92"/>
    <mergeCell ref="H95:I95"/>
    <mergeCell ref="B88:G88"/>
    <mergeCell ref="H88:I88"/>
    <mergeCell ref="B74:E74"/>
    <mergeCell ref="F74:G74"/>
    <mergeCell ref="F75:G75"/>
    <mergeCell ref="F76:G76"/>
    <mergeCell ref="F77:G77"/>
    <mergeCell ref="F78:G78"/>
    <mergeCell ref="B80:G80"/>
    <mergeCell ref="B81:G81"/>
    <mergeCell ref="B82:G82"/>
    <mergeCell ref="H87:I87"/>
    <mergeCell ref="B71:E71"/>
    <mergeCell ref="F71:G71"/>
    <mergeCell ref="B72:E72"/>
    <mergeCell ref="F72:G72"/>
    <mergeCell ref="B73:E73"/>
    <mergeCell ref="F73:G73"/>
    <mergeCell ref="B68:G68"/>
    <mergeCell ref="H68:I68"/>
    <mergeCell ref="F69:G69"/>
    <mergeCell ref="B70:E70"/>
    <mergeCell ref="F70:G70"/>
    <mergeCell ref="H67:I67"/>
    <mergeCell ref="B61:G61"/>
    <mergeCell ref="B62:G62"/>
    <mergeCell ref="B63:G63"/>
    <mergeCell ref="B64:G64"/>
    <mergeCell ref="B65:G65"/>
    <mergeCell ref="B57:G57"/>
    <mergeCell ref="H59:I59"/>
    <mergeCell ref="B60:G60"/>
    <mergeCell ref="H60:I60"/>
    <mergeCell ref="F45:G45"/>
    <mergeCell ref="F46:G46"/>
    <mergeCell ref="B56:G56"/>
    <mergeCell ref="F47:G47"/>
    <mergeCell ref="F48:G48"/>
    <mergeCell ref="B50:G50"/>
    <mergeCell ref="B51:G51"/>
    <mergeCell ref="B52:G52"/>
    <mergeCell ref="B53:G53"/>
    <mergeCell ref="B54:G54"/>
    <mergeCell ref="B55:G55"/>
    <mergeCell ref="B42:G42"/>
    <mergeCell ref="H42:I42"/>
    <mergeCell ref="F44:G44"/>
    <mergeCell ref="F43:G43"/>
    <mergeCell ref="B41:G41"/>
    <mergeCell ref="J1:J2"/>
    <mergeCell ref="J3:J4"/>
    <mergeCell ref="H16:I16"/>
    <mergeCell ref="H17:I17"/>
    <mergeCell ref="H41:I41"/>
    <mergeCell ref="B36:C36"/>
    <mergeCell ref="B37:C37"/>
    <mergeCell ref="B39:G39"/>
    <mergeCell ref="B40:G40"/>
    <mergeCell ref="H40:I40"/>
  </mergeCells>
  <dataValidations disablePrompts="1" count="1">
    <dataValidation allowBlank="1" showInputMessage="1" showErrorMessage="1" sqref="C4" xr:uid="{124E0082-0DCF-48C5-9641-D06CADD8C861}"/>
  </dataValidations>
  <hyperlinks>
    <hyperlink ref="B43" r:id="rId1" display="All travel reimbursments must adhere to CalHR travel guidelines outlined in CalHR Travel Reimbursement.  " xr:uid="{B394B793-C32E-4FEF-B2C4-D481AE605249}"/>
  </hyperlinks>
  <pageMargins left="0.34394654088050303" right="0.5" top="1.0091391509433962" bottom="0.5" header="0.55000000000000004" footer="0.13757861635220101"/>
  <pageSetup scale="60" orientation="portrait" r:id="rId2"/>
  <headerFooter>
    <oddHeader>&amp;C&amp;"-,Bold"Exhibit B, Attachment l
Budget Year 2
(XX/XX/20XX - XX/XX/20XX)&amp;RContractor Name
Agreement #</oddHeader>
    <oddFooter>&amp;C&amp;"-,Bold"Page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703b7d8b6284097bcc8d89d108ab72a xmlns="a48324c4-7d20-48d3-8188-3276373722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25e340a5-d50c-48d7-adc0-a905fb7bff5c</TermId>
        </TermInfo>
      </Terms>
    </e703b7d8b6284097bcc8d89d108ab72a>
    <TaxCatchAll xmlns="a48324c4-7d20-48d3-8188-32763737222b">
      <Value>97</Value>
    </TaxCatchAll>
    <off2d280d04f435e8ad65f64297220d7 xmlns="a48324c4-7d20-48d3-8188-32763737222b">
      <Terms xmlns="http://schemas.microsoft.com/office/infopath/2007/PartnerControls"/>
    </off2d280d04f435e8ad65f64297220d7>
    <PublishingExpirationDate xmlns="http://schemas.microsoft.com/sharepoint/v3" xsi:nil="true"/>
    <PublishingStartDate xmlns="http://schemas.microsoft.com/sharepoint/v3" xsi:nil="true"/>
    <kcdf3820fa7642e8be4bb4902ce9671f xmlns="a48324c4-7d20-48d3-8188-32763737222b">
      <Terms xmlns="http://schemas.microsoft.com/office/infopath/2007/PartnerControls"/>
    </kcdf3820fa7642e8be4bb4902ce9671f>
    <bb1a85d7c91c4659b60f056ef7672151 xmlns="a48324c4-7d20-48d3-8188-32763737222b">
      <Terms xmlns="http://schemas.microsoft.com/office/infopath/2007/PartnerControls"/>
    </bb1a85d7c91c4659b60f056ef7672151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DPH Document" ma:contentTypeID="0x0101002CC577673628EB48993F371F1850BF7D00C6F2F48C61BBD044B61CD47A1CE62B21" ma:contentTypeVersion="4" ma:contentTypeDescription="Create a new document." ma:contentTypeScope="" ma:versionID="d11a4102a85f7e248f3aeace731e3e68">
  <xsd:schema xmlns:xsd="http://www.w3.org/2001/XMLSchema" xmlns:xs="http://www.w3.org/2001/XMLSchema" xmlns:p="http://schemas.microsoft.com/office/2006/metadata/properties" xmlns:ns1="http://schemas.microsoft.com/sharepoint/v3" xmlns:ns2="a48324c4-7d20-48d3-8188-32763737222b" targetNamespace="http://schemas.microsoft.com/office/2006/metadata/properties" ma:root="true" ma:fieldsID="05fb771e65a60e7e6e4b2ef4240d81a6" ns1:_="" ns2:_="">
    <xsd:import namespace="http://schemas.microsoft.com/sharepoint/v3"/>
    <xsd:import namespace="a48324c4-7d20-48d3-8188-32763737222b"/>
    <xsd:element name="properties">
      <xsd:complexType>
        <xsd:sequence>
          <xsd:element name="documentManagement">
            <xsd:complexType>
              <xsd:all>
                <xsd:element ref="ns2:kcdf3820fa7642e8be4bb4902ce9671f" minOccurs="0"/>
                <xsd:element ref="ns2:TaxCatchAll" minOccurs="0"/>
                <xsd:element ref="ns2:TaxCatchAllLabel" minOccurs="0"/>
                <xsd:element ref="ns2:off2d280d04f435e8ad65f64297220d7" minOccurs="0"/>
                <xsd:element ref="ns2:bb1a85d7c91c4659b60f056ef7672151" minOccurs="0"/>
                <xsd:element ref="ns2:e703b7d8b6284097bcc8d89d108ab72a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9" nillable="true" ma:displayName="Scheduling Start Date" ma:description="Scheduling Start Date is a site column created by the Publishing feature. It is used to specify the date and time on which this page will first appear to site visitors." ma:internalName="Scheduling_x0020_Start_x0020_Date">
      <xsd:simpleType>
        <xsd:restriction base="dms:Unknown"/>
      </xsd:simpleType>
    </xsd:element>
    <xsd:element name="PublishingExpirationDate" ma:index="20" nillable="true" ma:displayName="Scheduling End Date" ma:description="Scheduling End Date is a site column created by the Publishing feature. It is used to specify the date and time on which this page will no longer appear to site visitors." ma:internalName="Scheduling_x0020_End_x0020_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8324c4-7d20-48d3-8188-32763737222b" elementFormDefault="qualified">
    <xsd:import namespace="http://schemas.microsoft.com/office/2006/documentManagement/types"/>
    <xsd:import namespace="http://schemas.microsoft.com/office/infopath/2007/PartnerControls"/>
    <xsd:element name="kcdf3820fa7642e8be4bb4902ce9671f" ma:index="8" nillable="true" ma:taxonomy="true" ma:internalName="kcdf3820fa7642e8be4bb4902ce9671f" ma:taxonomyFieldName="Topic" ma:displayName="Topic" ma:default="" ma:fieldId="{4cdf3820-fa76-42e8-be4b-b4902ce9671f}" ma:taxonomyMulti="true" ma:sspId="b545365c-366b-4c8d-aeef-04f620ee1966" ma:termSetId="cdd5a172-8c78-4ec7-ac60-5f0fe253a9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1170ce7-0db4-4c2d-850d-13dce0ec4ea5}" ma:internalName="TaxCatchAll" ma:showField="CatchAllData" ma:web="a48324c4-7d20-48d3-8188-327637372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1170ce7-0db4-4c2d-850d-13dce0ec4ea5}" ma:internalName="TaxCatchAllLabel" ma:readOnly="true" ma:showField="CatchAllDataLabel" ma:web="a48324c4-7d20-48d3-8188-327637372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ff2d280d04f435e8ad65f64297220d7" ma:index="12" nillable="true" ma:taxonomy="true" ma:internalName="off2d280d04f435e8ad65f64297220d7" ma:taxonomyFieldName="CDPH_x0020_Audience" ma:displayName="CDPH Audience" ma:default="" ma:fieldId="{8ff2d280-d04f-435e-8ad6-5f64297220d7}" ma:taxonomyMulti="true" ma:sspId="b545365c-366b-4c8d-aeef-04f620ee1966" ma:termSetId="cc05263c-85ed-4c2f-a4fe-f602faee19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b1a85d7c91c4659b60f056ef7672151" ma:index="14" nillable="true" ma:taxonomy="true" ma:internalName="bb1a85d7c91c4659b60f056ef7672151" ma:taxonomyFieldName="Program" ma:displayName="Program" ma:default="" ma:fieldId="{bb1a85d7-c91c-4659-b60f-056ef7672151}" ma:taxonomyMulti="true" ma:sspId="b545365c-366b-4c8d-aeef-04f620ee1966" ma:termSetId="6489bfc0-c77f-4619-9be4-bef70736d17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703b7d8b6284097bcc8d89d108ab72a" ma:index="16" nillable="true" ma:taxonomy="true" ma:internalName="e703b7d8b6284097bcc8d89d108ab72a" ma:taxonomyFieldName="Content_x0020_Language" ma:displayName="Content Language" ma:default="97;#English|25e340a5-d50c-48d7-adc0-a905fb7bff5c" ma:fieldId="{e703b7d8-b628-4097-bcc8-d89d108ab72a}" ma:sspId="b545365c-366b-4c8d-aeef-04f620ee1966" ma:termSetId="45e6de93-a046-4930-a9e9-bac90a81638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200960-BAA5-4240-A5C7-9262F5EDCDEB}"/>
</file>

<file path=customXml/itemProps2.xml><?xml version="1.0" encoding="utf-8"?>
<ds:datastoreItem xmlns:ds="http://schemas.openxmlformats.org/officeDocument/2006/customXml" ds:itemID="{1416A8D1-0981-431E-817F-F24D4E384996}"/>
</file>

<file path=customXml/itemProps3.xml><?xml version="1.0" encoding="utf-8"?>
<ds:datastoreItem xmlns:ds="http://schemas.openxmlformats.org/officeDocument/2006/customXml" ds:itemID="{7E4D9882-6018-4FE8-AB89-E502CE4F49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Guide</vt:lpstr>
      <vt:lpstr>Budget Year 1</vt:lpstr>
      <vt:lpstr>Budget Year 2</vt:lpstr>
    </vt:vector>
  </TitlesOfParts>
  <Company>Department of Public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Template Guide		</dc:title>
  <dc:creator>Dizdarevic, Adelita@CDPH</dc:creator>
  <cp:lastModifiedBy>Alli, Raheem@CDPH</cp:lastModifiedBy>
  <cp:lastPrinted>2022-11-16T17:13:39Z</cp:lastPrinted>
  <dcterms:created xsi:type="dcterms:W3CDTF">2022-08-15T14:56:42Z</dcterms:created>
  <dcterms:modified xsi:type="dcterms:W3CDTF">2023-02-15T18:35:24Z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0x0101002CC577673628EB48993F371F1850BF7D00C6F2F48C61BBD044B61CD47A1CE62B21</vt:lpwstr>
  </property>
  <property fmtid="{D5CDD505-2E9C-101B-9397-08002B2CF9AE}" pid="3" name="Content Language">
    <vt:lpwstr>97;#English|25e340a5-d50c-48d7-adc0-a905fb7bff5c</vt:lpwstr>
  </property>
  <property fmtid="{D5CDD505-2E9C-101B-9397-08002B2CF9AE}" pid="4" name="CDPH Audience">
    <vt:lpwstr/>
  </property>
  <property fmtid="{D5CDD505-2E9C-101B-9397-08002B2CF9AE}" pid="5" name="Topic">
    <vt:lpwstr/>
  </property>
  <property fmtid="{D5CDD505-2E9C-101B-9397-08002B2CF9AE}" pid="6" name="Program">
    <vt:lpwstr/>
  </property>
</Properties>
</file>